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<sst xmlns="http://schemas.openxmlformats.org/spreadsheetml/2006/main" count="237" uniqueCount="109">
  <si>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</si>
  <si>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</si>
  <si>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</si>
  <si>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</si>
  <si>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</si>
  <si>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</si>
  <si>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</si>
  <si>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</si>
  <si>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</si>
  <si>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</si>
  <si>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</si>
  <si>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</si>
  <si>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</si>
  <si>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</si>
  <si>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</si>
  <si>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</si>
  <si>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</si>
  <si>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</si>
  <si>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</si>
  <si>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сельское поселения Нялинское</t>
  </si>
  <si>
    <t xml:space="preserve">бюджетных ассигнований по разделам, подразделам, целевым статьям  и видам расходов бюджета сельского поселения Нялинское по функциональной классификации </t>
  </si>
  <si>
    <t>01</t>
  </si>
  <si>
    <t>03</t>
  </si>
  <si>
    <t>0020400</t>
  </si>
  <si>
    <t>500</t>
  </si>
  <si>
    <t>Центральный аппарат</t>
  </si>
  <si>
    <t>04</t>
  </si>
  <si>
    <t>Субвенция на выполнение федер. Полномочий по регистрации актов гражданского состояния</t>
  </si>
  <si>
    <t>14</t>
  </si>
  <si>
    <t>0013800</t>
  </si>
  <si>
    <t>Национальная оборона</t>
  </si>
  <si>
    <t>02</t>
  </si>
  <si>
    <t>Осуществление полномочий по первичному воинскому учету</t>
  </si>
  <si>
    <t>0013600</t>
  </si>
  <si>
    <t>Национальная безопасность и правоохранительная деятельность</t>
  </si>
  <si>
    <t xml:space="preserve">Мероприятия по мобилизационной подготовке </t>
  </si>
  <si>
    <t>09</t>
  </si>
  <si>
    <t>2180100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</si>
  <si>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</si>
  <si>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</si>
  <si>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2190100</t>
  </si>
  <si>
    <t>Обеспечение первичных мер пожарной безопасности</t>
  </si>
  <si>
    <t>Жилищно-коммунальное хозяйство</t>
  </si>
  <si>
    <t>05</t>
  </si>
  <si>
    <t>Жилищное хозяйство</t>
  </si>
  <si>
    <t>Содержание муниципального жилого фонда</t>
  </si>
  <si>
    <t>3500200</t>
  </si>
  <si>
    <t>Владение, пользование и распоряжение имуществом</t>
  </si>
  <si>
    <t>3500300</t>
  </si>
  <si>
    <t>Благоустройство</t>
  </si>
  <si>
    <t>Создание условий для предоставления транспортных услуг населению</t>
  </si>
  <si>
    <t>6000500</t>
  </si>
  <si>
    <t>Содержание дорог</t>
  </si>
  <si>
    <t>6000200</t>
  </si>
  <si>
    <t>Организация благоустройства территории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</si>
  <si>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</si>
  <si>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</si>
  <si>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</si>
  <si>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</si>
  <si>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</si>
  <si>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6000100</t>
  </si>
  <si>
    <t>Организация ритуальных услуг и содержание мест захоронения</t>
  </si>
  <si>
    <t>6000400</t>
  </si>
  <si>
    <t>Образование</t>
  </si>
  <si>
    <t>07</t>
  </si>
  <si>
    <t>Мероприятия по молодежной политике</t>
  </si>
  <si>
    <t>4310100</t>
  </si>
  <si>
    <t>001</t>
  </si>
  <si>
    <t>Культура, кинематография, средства массовой информации</t>
  </si>
  <si>
    <t>08</t>
  </si>
  <si>
    <t>Дворцы и дома культуры</t>
  </si>
  <si>
    <t>4409900</t>
  </si>
  <si>
    <t>Библиотеки</t>
  </si>
  <si>
    <t>Музеи и постоянные выставки</t>
  </si>
  <si>
    <t>4429900</t>
  </si>
  <si>
    <t>4419900</t>
  </si>
  <si>
    <t>Здравоохранение</t>
  </si>
  <si>
    <t>Физическая культура и спорт</t>
  </si>
  <si>
    <t>4829900</t>
  </si>
  <si>
    <t>Осуществление в пределах, установленных водным законодательством РФ, полномочий  собственника водных объектах</t>
  </si>
  <si>
    <t>Доплата к муниципальным пенсиям</t>
  </si>
  <si>
    <t>10</t>
  </si>
  <si>
    <t>4910100</t>
  </si>
  <si>
    <t>005</t>
  </si>
  <si>
    <t>Социальное обеспечение населения</t>
  </si>
  <si>
    <t>11</t>
  </si>
  <si>
    <t>5210600</t>
  </si>
  <si>
    <t>017</t>
  </si>
  <si>
    <t>Иные межбюджетные трансферты</t>
  </si>
  <si>
    <t>на 2010 год</t>
  </si>
  <si>
    <t>0920300</t>
  </si>
  <si>
    <t>Другие общегосударственные вопросы</t>
  </si>
  <si>
    <t>3300200</t>
  </si>
  <si>
    <t>0939900</t>
  </si>
  <si>
    <t>Связь и информатика</t>
  </si>
  <si>
    <t>5058600</t>
  </si>
  <si>
    <t>Социальная поддержка граждан</t>
  </si>
  <si>
    <t>Приложение 1</t>
  </si>
  <si>
    <t>Общеэкономические вопросы</t>
  </si>
  <si>
    <t>5100300</t>
  </si>
  <si>
    <t>5224500</t>
  </si>
  <si>
    <t>4319900</t>
  </si>
  <si>
    <t>Финансирование экологических отрядов</t>
  </si>
  <si>
    <t>Другие вопросы в области культуры</t>
  </si>
  <si>
    <t>06</t>
  </si>
  <si>
    <t>7950000</t>
  </si>
  <si>
    <t>343</t>
  </si>
  <si>
    <t>к решению Совета депутатов</t>
  </si>
  <si>
    <t>от 30 июля 2010 года № 127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</si>
</sst>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16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7" fillId="0" borderId="0" xfId="53" applyNumberFormat="1" applyFont="1" applyFill="1" applyBorder="1" applyAlignment="1" applyProtection="1">
      <alignment/>
      <protection hidden="1"/>
    </xf>
    <xf numFmtId="166" fontId="17" fillId="0" borderId="0" xfId="53" applyNumberFormat="1" applyFont="1" applyFill="1" applyBorder="1" applyAlignment="1" applyProtection="1">
      <alignment/>
      <protection hidden="1"/>
    </xf>
    <xf numFmtId="167" fontId="17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166" fontId="7" fillId="0" borderId="10" xfId="52" applyNumberFormat="1" applyFont="1" applyFill="1" applyBorder="1" applyAlignment="1" applyProtection="1">
      <alignment horizontal="center" vertical="center"/>
      <protection hidden="1"/>
    </xf>
    <xf numFmtId="167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165" fontId="7" fillId="0" borderId="12" xfId="52" applyNumberFormat="1" applyFont="1" applyFill="1" applyBorder="1" applyAlignment="1" applyProtection="1">
      <alignment horizontal="center" vertical="center"/>
      <protection hidden="1"/>
    </xf>
    <xf numFmtId="166" fontId="7" fillId="0" borderId="12" xfId="52" applyNumberFormat="1" applyFont="1" applyFill="1" applyBorder="1" applyAlignment="1" applyProtection="1">
      <alignment horizontal="center" vertical="center"/>
      <protection hidden="1"/>
    </xf>
    <xf numFmtId="167" fontId="7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>
      <alignment horizontal="center" vertical="center"/>
      <protection/>
    </xf>
    <xf numFmtId="169" fontId="8" fillId="0" borderId="12" xfId="52" applyNumberFormat="1" applyFont="1" applyFill="1" applyBorder="1" applyAlignment="1" applyProtection="1">
      <alignment horizontal="center" vertical="center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166" fontId="4" fillId="0" borderId="14" xfId="52" applyNumberFormat="1" applyFont="1" applyFill="1" applyBorder="1" applyAlignment="1" applyProtection="1">
      <alignment horizontal="center" vertical="center"/>
      <protection hidden="1"/>
    </xf>
    <xf numFmtId="167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5" xfId="52" applyNumberFormat="1" applyFont="1" applyFill="1" applyBorder="1" applyAlignment="1" applyProtection="1">
      <alignment horizontal="center" vertical="center"/>
      <protection hidden="1"/>
    </xf>
    <xf numFmtId="4" fontId="6" fillId="0" borderId="15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ill="1" applyBorder="1" applyAlignment="1">
      <alignment horizontal="center" vertical="center"/>
      <protection/>
    </xf>
    <xf numFmtId="169" fontId="3" fillId="0" borderId="16" xfId="52" applyNumberFormat="1" applyFill="1" applyBorder="1" applyAlignment="1">
      <alignment horizontal="center" vertical="center"/>
      <protection/>
    </xf>
    <xf numFmtId="165" fontId="7" fillId="0" borderId="14" xfId="53" applyNumberFormat="1" applyFont="1" applyFill="1" applyBorder="1" applyAlignment="1" applyProtection="1">
      <alignment horizontal="center" vertical="center"/>
      <protection hidden="1"/>
    </xf>
    <xf numFmtId="165" fontId="7" fillId="0" borderId="15" xfId="53" applyNumberFormat="1" applyFont="1" applyFill="1" applyBorder="1" applyAlignment="1" applyProtection="1">
      <alignment horizontal="center" vertical="center"/>
      <protection hidden="1"/>
    </xf>
    <xf numFmtId="166" fontId="7" fillId="0" borderId="14" xfId="52" applyNumberFormat="1" applyFont="1" applyFill="1" applyBorder="1" applyAlignment="1" applyProtection="1">
      <alignment horizontal="center" vertical="center"/>
      <protection hidden="1"/>
    </xf>
    <xf numFmtId="167" fontId="7" fillId="0" borderId="15" xfId="53" applyNumberFormat="1" applyFont="1" applyFill="1" applyBorder="1" applyAlignment="1" applyProtection="1">
      <alignment horizontal="center" vertical="center"/>
      <protection hidden="1"/>
    </xf>
    <xf numFmtId="4" fontId="5" fillId="0" borderId="14" xfId="52" applyNumberFormat="1" applyFont="1" applyFill="1" applyBorder="1" applyAlignment="1" applyProtection="1">
      <alignment horizontal="center" vertical="center"/>
      <protection hidden="1"/>
    </xf>
    <xf numFmtId="4" fontId="5" fillId="0" borderId="15" xfId="53" applyNumberFormat="1" applyFont="1" applyFill="1" applyBorder="1" applyAlignment="1" applyProtection="1">
      <alignment horizontal="center" vertical="center"/>
      <protection hidden="1"/>
    </xf>
    <xf numFmtId="4" fontId="5" fillId="0" borderId="15" xfId="52" applyNumberFormat="1" applyFont="1" applyFill="1" applyBorder="1" applyAlignment="1">
      <alignment horizontal="center" vertical="center"/>
      <protection/>
    </xf>
    <xf numFmtId="169" fontId="8" fillId="0" borderId="14" xfId="52" applyNumberFormat="1" applyFont="1" applyFill="1" applyBorder="1" applyAlignment="1" applyProtection="1">
      <alignment horizontal="center" vertical="center"/>
      <protection hidden="1"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49" fontId="7" fillId="0" borderId="14" xfId="52" applyNumberFormat="1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49" fontId="18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169" fontId="4" fillId="0" borderId="14" xfId="52" applyNumberFormat="1" applyFont="1" applyFill="1" applyBorder="1" applyAlignment="1">
      <alignment horizontal="center" vertical="center"/>
      <protection/>
    </xf>
    <xf numFmtId="169" fontId="7" fillId="0" borderId="14" xfId="52" applyNumberFormat="1" applyFont="1" applyFill="1" applyBorder="1" applyAlignment="1">
      <alignment horizontal="center" vertical="center"/>
      <protection/>
    </xf>
    <xf numFmtId="169" fontId="18" fillId="0" borderId="14" xfId="0" applyNumberFormat="1" applyFont="1" applyFill="1" applyBorder="1" applyAlignment="1">
      <alignment horizontal="center" vertical="center"/>
    </xf>
    <xf numFmtId="169" fontId="8" fillId="0" borderId="17" xfId="52" applyNumberFormat="1" applyFont="1" applyFill="1" applyBorder="1" applyAlignment="1" applyProtection="1">
      <alignment horizontal="center" vertical="center"/>
      <protection hidden="1"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169" fontId="4" fillId="0" borderId="16" xfId="52" applyNumberFormat="1" applyFont="1" applyFill="1" applyBorder="1" applyAlignment="1">
      <alignment horizontal="center" vertical="center"/>
      <protection/>
    </xf>
    <xf numFmtId="169" fontId="7" fillId="0" borderId="16" xfId="52" applyNumberFormat="1" applyFont="1" applyFill="1" applyBorder="1" applyAlignment="1">
      <alignment horizontal="center" vertical="center"/>
      <protection/>
    </xf>
    <xf numFmtId="169" fontId="18" fillId="0" borderId="16" xfId="0" applyNumberFormat="1" applyFont="1" applyFill="1" applyBorder="1" applyAlignment="1">
      <alignment horizontal="center" vertical="center"/>
    </xf>
    <xf numFmtId="49" fontId="7" fillId="0" borderId="18" xfId="52" applyNumberFormat="1" applyFont="1" applyFill="1" applyBorder="1" applyAlignment="1">
      <alignment horizontal="center" vertical="center"/>
      <protection/>
    </xf>
    <xf numFmtId="0" fontId="7" fillId="0" borderId="18" xfId="52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7" fillId="0" borderId="12" xfId="52" applyNumberFormat="1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169" fontId="7" fillId="0" borderId="12" xfId="52" applyNumberFormat="1" applyFont="1" applyFill="1" applyBorder="1" applyAlignment="1">
      <alignment horizontal="center" vertical="center"/>
      <protection/>
    </xf>
    <xf numFmtId="169" fontId="7" fillId="0" borderId="17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169" fontId="7" fillId="0" borderId="10" xfId="52" applyNumberFormat="1" applyFont="1" applyFill="1" applyBorder="1" applyAlignment="1">
      <alignment horizontal="center" vertical="center"/>
      <protection/>
    </xf>
    <xf numFmtId="169" fontId="7" fillId="0" borderId="2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169" fontId="4" fillId="0" borderId="12" xfId="52" applyNumberFormat="1" applyFont="1" applyFill="1" applyBorder="1" applyAlignment="1">
      <alignment horizontal="center" vertical="center"/>
      <protection/>
    </xf>
    <xf numFmtId="169" fontId="4" fillId="0" borderId="17" xfId="52" applyNumberFormat="1" applyFont="1" applyFill="1" applyBorder="1" applyAlignment="1">
      <alignment horizontal="center" vertical="center"/>
      <protection/>
    </xf>
    <xf numFmtId="49" fontId="4" fillId="0" borderId="21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169" fontId="4" fillId="0" borderId="21" xfId="52" applyNumberFormat="1" applyFont="1" applyFill="1" applyBorder="1" applyAlignment="1">
      <alignment horizontal="center" vertical="center"/>
      <protection/>
    </xf>
    <xf numFmtId="169" fontId="4" fillId="0" borderId="22" xfId="52" applyNumberFormat="1" applyFont="1" applyFill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169" fontId="4" fillId="0" borderId="18" xfId="52" applyNumberFormat="1" applyFont="1" applyFill="1" applyBorder="1" applyAlignment="1">
      <alignment horizontal="center" vertical="center"/>
      <protection/>
    </xf>
    <xf numFmtId="169" fontId="4" fillId="0" borderId="23" xfId="52" applyNumberFormat="1" applyFont="1" applyFill="1" applyBorder="1" applyAlignment="1">
      <alignment horizontal="center" vertical="center"/>
      <protection/>
    </xf>
    <xf numFmtId="49" fontId="4" fillId="0" borderId="24" xfId="52" applyNumberFormat="1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169" fontId="4" fillId="0" borderId="24" xfId="52" applyNumberFormat="1" applyFont="1" applyFill="1" applyBorder="1" applyAlignment="1">
      <alignment horizontal="center" vertical="center"/>
      <protection/>
    </xf>
    <xf numFmtId="169" fontId="4" fillId="0" borderId="25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4" fillId="0" borderId="10" xfId="52" applyNumberFormat="1" applyFont="1" applyFill="1" applyBorder="1" applyAlignment="1">
      <alignment horizontal="center" vertical="center"/>
      <protection/>
    </xf>
    <xf numFmtId="169" fontId="4" fillId="0" borderId="20" xfId="52" applyNumberFormat="1" applyFont="1" applyFill="1" applyBorder="1" applyAlignment="1">
      <alignment horizontal="center" vertical="center"/>
      <protection/>
    </xf>
    <xf numFmtId="49" fontId="7" fillId="0" borderId="21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horizontal="center" vertical="center"/>
      <protection/>
    </xf>
    <xf numFmtId="169" fontId="7" fillId="0" borderId="21" xfId="52" applyNumberFormat="1" applyFont="1" applyFill="1" applyBorder="1" applyAlignment="1">
      <alignment horizontal="center" vertical="center"/>
      <protection/>
    </xf>
    <xf numFmtId="169" fontId="7" fillId="0" borderId="22" xfId="52" applyNumberFormat="1" applyFont="1" applyFill="1" applyBorder="1" applyAlignment="1">
      <alignment horizontal="center" vertical="center"/>
      <protection/>
    </xf>
    <xf numFmtId="0" fontId="7" fillId="0" borderId="26" xfId="52" applyFont="1" applyFill="1" applyBorder="1" applyAlignment="1">
      <alignment horizontal="left"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7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8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3" fillId="0" borderId="19" xfId="52" applyNumberFormat="1" applyFont="1" applyFill="1" applyBorder="1" applyAlignment="1" applyProtection="1">
      <alignment horizontal="left" vertical="center"/>
      <protection hidden="1"/>
    </xf>
    <xf numFmtId="164" fontId="13" fillId="0" borderId="19" xfId="52" applyNumberFormat="1" applyFont="1" applyFill="1" applyBorder="1" applyAlignment="1" applyProtection="1">
      <alignment vertical="center" wrapText="1"/>
      <protection hidden="1"/>
    </xf>
    <xf numFmtId="164" fontId="13" fillId="0" borderId="29" xfId="52" applyNumberFormat="1" applyFont="1" applyFill="1" applyBorder="1" applyAlignment="1" applyProtection="1">
      <alignment vertical="center" wrapText="1"/>
      <protection hidden="1"/>
    </xf>
    <xf numFmtId="164" fontId="12" fillId="0" borderId="30" xfId="52" applyNumberFormat="1" applyFont="1" applyFill="1" applyBorder="1" applyAlignment="1" applyProtection="1">
      <alignment vertical="center" wrapText="1"/>
      <protection hidden="1"/>
    </xf>
    <xf numFmtId="164" fontId="13" fillId="0" borderId="30" xfId="53" applyNumberFormat="1" applyFont="1" applyFill="1" applyBorder="1" applyAlignment="1" applyProtection="1">
      <alignment vertical="center" wrapText="1"/>
      <protection hidden="1"/>
    </xf>
    <xf numFmtId="164" fontId="12" fillId="0" borderId="30" xfId="53" applyNumberFormat="1" applyFont="1" applyFill="1" applyBorder="1" applyAlignment="1" applyProtection="1">
      <alignment vertical="center" wrapText="1"/>
      <protection hidden="1"/>
    </xf>
    <xf numFmtId="0" fontId="7" fillId="0" borderId="31" xfId="52" applyFont="1" applyFill="1" applyBorder="1" applyAlignment="1">
      <alignment vertical="center"/>
      <protection/>
    </xf>
    <xf numFmtId="0" fontId="7" fillId="0" borderId="32" xfId="52" applyFont="1" applyFill="1" applyBorder="1" applyAlignment="1">
      <alignment vertical="center"/>
      <protection/>
    </xf>
    <xf numFmtId="0" fontId="7" fillId="0" borderId="26" xfId="52" applyFont="1" applyFill="1" applyBorder="1" applyAlignment="1">
      <alignment vertical="center" wrapText="1"/>
      <protection/>
    </xf>
    <xf numFmtId="0" fontId="4" fillId="0" borderId="33" xfId="52" applyFont="1" applyFill="1" applyBorder="1" applyAlignment="1">
      <alignment vertical="center" wrapText="1"/>
      <protection/>
    </xf>
    <xf numFmtId="0" fontId="4" fillId="0" borderId="34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0" fontId="4" fillId="0" borderId="32" xfId="52" applyFont="1" applyFill="1" applyBorder="1" applyAlignment="1">
      <alignment vertical="center" wrapText="1"/>
      <protection/>
    </xf>
    <xf numFmtId="0" fontId="7" fillId="0" borderId="34" xfId="52" applyFont="1" applyFill="1" applyBorder="1" applyAlignment="1">
      <alignment vertical="center" wrapText="1"/>
      <protection/>
    </xf>
    <xf numFmtId="0" fontId="7" fillId="0" borderId="31" xfId="52" applyFont="1" applyFill="1" applyBorder="1" applyAlignment="1">
      <alignment vertical="center" wrapText="1"/>
      <protection/>
    </xf>
    <xf numFmtId="0" fontId="18" fillId="0" borderId="31" xfId="0" applyFont="1" applyFill="1" applyBorder="1" applyAlignment="1">
      <alignment vertical="center" wrapText="1"/>
    </xf>
    <xf numFmtId="169" fontId="4" fillId="0" borderId="31" xfId="52" applyNumberFormat="1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0" fontId="4" fillId="0" borderId="32" xfId="52" applyFont="1" applyFill="1" applyBorder="1" applyAlignment="1">
      <alignment vertical="center"/>
      <protection/>
    </xf>
    <xf numFmtId="0" fontId="7" fillId="0" borderId="26" xfId="52" applyFont="1" applyFill="1" applyBorder="1" applyAlignment="1">
      <alignment vertical="center"/>
      <protection/>
    </xf>
    <xf numFmtId="0" fontId="4" fillId="0" borderId="33" xfId="52" applyFont="1" applyFill="1" applyBorder="1" applyAlignment="1">
      <alignment vertical="center"/>
      <protection/>
    </xf>
    <xf numFmtId="0" fontId="4" fillId="0" borderId="35" xfId="52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5"/>
  <sheetViews>
    <sheetView tabSelected="1" zoomScale="120" zoomScaleNormal="120" zoomScalePageLayoutView="0" workbookViewId="0" topLeftCell="A37">
      <selection activeCell="E68" sqref="E68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6.875" style="1" customWidth="1"/>
    <col min="5" max="5" width="5.25390625" style="1" customWidth="1"/>
    <col min="6" max="6" width="15.75390625" style="4" hidden="1" customWidth="1"/>
    <col min="7" max="7" width="10.75390625" style="4" hidden="1" customWidth="1"/>
    <col min="8" max="8" width="7.875" style="4" hidden="1" customWidth="1"/>
    <col min="9" max="9" width="12.00390625" style="7" customWidth="1"/>
    <col min="10" max="10" width="12.00390625" style="6" customWidth="1"/>
    <col min="11" max="11" width="14.00390625" style="6" customWidth="1"/>
    <col min="12" max="12" width="13.875" style="1" customWidth="1"/>
    <col min="13" max="16384" width="9.125" style="1" customWidth="1"/>
  </cols>
  <sheetData>
    <row r="1" spans="1:11" ht="13.5" customHeight="1">
      <c r="A1" s="128"/>
      <c r="B1" s="129"/>
      <c r="C1" s="129"/>
      <c r="D1" s="129"/>
      <c r="E1" s="129"/>
      <c r="F1" s="130"/>
      <c r="G1" s="130"/>
      <c r="H1" s="130"/>
      <c r="I1" s="131"/>
      <c r="J1" s="165" t="s">
        <v>97</v>
      </c>
      <c r="K1" s="165"/>
    </row>
    <row r="2" spans="1:11" ht="26.25" customHeight="1">
      <c r="A2" s="128"/>
      <c r="B2" s="129"/>
      <c r="C2" s="129"/>
      <c r="D2" s="129"/>
      <c r="E2" s="129"/>
      <c r="F2" s="130"/>
      <c r="G2" s="130"/>
      <c r="H2" s="130"/>
      <c r="I2" s="131"/>
      <c r="J2" s="166" t="s">
        <v>107</v>
      </c>
      <c r="K2" s="166"/>
    </row>
    <row r="3" spans="1:11" ht="12.75" customHeight="1">
      <c r="A3" s="128"/>
      <c r="B3" s="129"/>
      <c r="C3" s="129"/>
      <c r="D3" s="129"/>
      <c r="E3" s="129"/>
      <c r="F3" s="130"/>
      <c r="G3" s="130"/>
      <c r="H3" s="130"/>
      <c r="I3" s="131"/>
      <c r="J3" s="166" t="s">
        <v>19</v>
      </c>
      <c r="K3" s="166"/>
    </row>
    <row r="4" spans="1:11" ht="12.75">
      <c r="A4" s="128"/>
      <c r="B4" s="129"/>
      <c r="C4" s="129"/>
      <c r="D4" s="129"/>
      <c r="E4" s="129"/>
      <c r="F4" s="130"/>
      <c r="G4" s="130"/>
      <c r="H4" s="130"/>
      <c r="I4" s="131"/>
      <c r="J4" s="167" t="s">
        <v>108</v>
      </c>
      <c r="K4" s="167"/>
    </row>
    <row r="5" spans="1:11" ht="12.75">
      <c r="A5" s="128"/>
      <c r="B5" s="129"/>
      <c r="C5" s="129"/>
      <c r="D5" s="129"/>
      <c r="E5" s="129"/>
      <c r="F5" s="130"/>
      <c r="G5" s="130"/>
      <c r="H5" s="130"/>
      <c r="I5" s="131"/>
      <c r="J5" s="132"/>
      <c r="K5" s="132"/>
    </row>
    <row r="6" spans="1:11" ht="12.75">
      <c r="A6" s="163" t="s">
        <v>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12.75" customHeight="1">
      <c r="A7" s="164" t="s">
        <v>20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1.2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s="2" customFormat="1" ht="12.75">
      <c r="A9" s="163" t="s">
        <v>89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2" s="2" customFormat="1" ht="13.5" thickBot="1">
      <c r="A10" s="134"/>
      <c r="B10" s="133"/>
      <c r="C10" s="133"/>
      <c r="D10" s="133"/>
      <c r="E10" s="133"/>
      <c r="F10" s="133"/>
      <c r="G10" s="133"/>
      <c r="H10" s="133"/>
      <c r="I10" s="133"/>
      <c r="K10" s="32" t="s">
        <v>18</v>
      </c>
      <c r="L10" s="30"/>
    </row>
    <row r="11" spans="1:12" s="2" customFormat="1" ht="117.75" customHeight="1" thickBot="1">
      <c r="A11" s="91" t="s">
        <v>8</v>
      </c>
      <c r="B11" s="92" t="s">
        <v>9</v>
      </c>
      <c r="C11" s="92" t="s">
        <v>15</v>
      </c>
      <c r="D11" s="92" t="s">
        <v>10</v>
      </c>
      <c r="E11" s="92" t="s">
        <v>11</v>
      </c>
      <c r="F11" s="92" t="s">
        <v>12</v>
      </c>
      <c r="G11" s="92" t="s">
        <v>13</v>
      </c>
      <c r="H11" s="92" t="s">
        <v>14</v>
      </c>
      <c r="I11" s="92" t="s">
        <v>12</v>
      </c>
      <c r="J11" s="93" t="s">
        <v>13</v>
      </c>
      <c r="K11" s="94" t="s">
        <v>16</v>
      </c>
      <c r="L11" s="31"/>
    </row>
    <row r="12" spans="1:11" s="3" customFormat="1" ht="12.75" customHeight="1" thickBot="1">
      <c r="A12" s="135">
        <v>1</v>
      </c>
      <c r="B12" s="136">
        <v>2</v>
      </c>
      <c r="C12" s="136">
        <v>3</v>
      </c>
      <c r="D12" s="136">
        <v>4</v>
      </c>
      <c r="E12" s="136">
        <v>5</v>
      </c>
      <c r="F12" s="136">
        <v>6</v>
      </c>
      <c r="G12" s="136">
        <v>7</v>
      </c>
      <c r="H12" s="136">
        <v>8</v>
      </c>
      <c r="I12" s="136">
        <v>6</v>
      </c>
      <c r="J12" s="137">
        <v>7</v>
      </c>
      <c r="K12" s="138">
        <v>8</v>
      </c>
    </row>
    <row r="13" spans="1:12" s="5" customFormat="1" ht="27" customHeight="1" thickBot="1">
      <c r="A13" s="139" t="s">
        <v>1</v>
      </c>
      <c r="B13" s="90" t="s">
        <v>2</v>
      </c>
      <c r="C13" s="90" t="s">
        <v>2</v>
      </c>
      <c r="D13" s="90" t="s">
        <v>17</v>
      </c>
      <c r="E13" s="90" t="s">
        <v>3</v>
      </c>
      <c r="F13" s="41" t="e">
        <f>SUM(G13:H13)</f>
        <v>#REF!</v>
      </c>
      <c r="G13" s="42" t="e">
        <f>G14+#REF!+#REF!+#REF!+#REF!+#REF!+#REF!+#REF!+#REF!</f>
        <v>#REF!</v>
      </c>
      <c r="H13" s="42" t="e">
        <f>H14+#REF!+#REF!+#REF!+#REF!+#REF!+#REF!+#REF!+#REF!</f>
        <v>#REF!</v>
      </c>
      <c r="I13" s="43">
        <f>I14+I23+I25+I34+I47+I51+I56+I58+I61+I33+I55+I32+I31</f>
        <v>21498.7</v>
      </c>
      <c r="J13" s="43">
        <f>J14+J23+J25+J34+J47+J51+J56+J58+J61+J33+J55+J32+J31</f>
        <v>21356.7</v>
      </c>
      <c r="K13" s="43">
        <f>K14+K23+K25+K34+K47+K51+K56+K58+K61+K33+K55+K32</f>
        <v>142</v>
      </c>
      <c r="L13" s="28"/>
    </row>
    <row r="14" spans="1:12" s="5" customFormat="1" ht="13.5" customHeight="1" thickBot="1">
      <c r="A14" s="140" t="s">
        <v>4</v>
      </c>
      <c r="B14" s="38">
        <v>1</v>
      </c>
      <c r="C14" s="38">
        <v>0</v>
      </c>
      <c r="D14" s="39">
        <v>0</v>
      </c>
      <c r="E14" s="40">
        <v>0</v>
      </c>
      <c r="F14" s="41" t="e">
        <f>SUM(G14:H14)</f>
        <v>#REF!</v>
      </c>
      <c r="G14" s="42" t="e">
        <f>G15+G17+#REF!+#REF!+#REF!+#REF!+#REF!</f>
        <v>#REF!</v>
      </c>
      <c r="H14" s="42" t="e">
        <f>H15+H17+#REF!+#REF!+#REF!+#REF!+#REF!</f>
        <v>#REF!</v>
      </c>
      <c r="I14" s="43">
        <f>I15+I17+I19+I20+I21+I22</f>
        <v>8961.6</v>
      </c>
      <c r="J14" s="43">
        <f>J15+J17+J19+J20+J21+J22</f>
        <v>8936.6</v>
      </c>
      <c r="K14" s="43">
        <f>K15+K17+K19+K20+K21+K22</f>
        <v>25</v>
      </c>
      <c r="L14" s="28"/>
    </row>
    <row r="15" spans="1:11" s="5" customFormat="1" ht="49.5" customHeight="1">
      <c r="A15" s="141" t="s">
        <v>5</v>
      </c>
      <c r="B15" s="44">
        <v>1</v>
      </c>
      <c r="C15" s="44">
        <v>2</v>
      </c>
      <c r="D15" s="45">
        <v>0</v>
      </c>
      <c r="E15" s="46">
        <v>0</v>
      </c>
      <c r="F15" s="47">
        <f>SUM(G15:H15)</f>
        <v>1780000</v>
      </c>
      <c r="G15" s="48">
        <v>1780000</v>
      </c>
      <c r="H15" s="49"/>
      <c r="I15" s="50">
        <f>I16</f>
        <v>1348.4</v>
      </c>
      <c r="J15" s="50">
        <f>J16</f>
        <v>1348.4</v>
      </c>
      <c r="K15" s="83">
        <f>K16</f>
        <v>0</v>
      </c>
    </row>
    <row r="16" spans="1:11" ht="21.75" customHeight="1">
      <c r="A16" s="142" t="s">
        <v>6</v>
      </c>
      <c r="B16" s="51">
        <v>1</v>
      </c>
      <c r="C16" s="51">
        <v>2</v>
      </c>
      <c r="D16" s="52">
        <v>20300</v>
      </c>
      <c r="E16" s="53">
        <v>500</v>
      </c>
      <c r="F16" s="54">
        <f>SUM(G16:H16)</f>
        <v>1780000</v>
      </c>
      <c r="G16" s="55">
        <v>1780000</v>
      </c>
      <c r="H16" s="56"/>
      <c r="I16" s="57">
        <v>1348.4</v>
      </c>
      <c r="J16" s="58">
        <v>1348.4</v>
      </c>
      <c r="K16" s="59"/>
    </row>
    <row r="17" spans="1:11" s="5" customFormat="1" ht="45.75" customHeight="1">
      <c r="A17" s="143" t="s">
        <v>7</v>
      </c>
      <c r="B17" s="60">
        <v>1</v>
      </c>
      <c r="C17" s="61">
        <v>3</v>
      </c>
      <c r="D17" s="62">
        <v>20400</v>
      </c>
      <c r="E17" s="63">
        <v>0</v>
      </c>
      <c r="F17" s="64">
        <f>SUM(G17:H17)</f>
        <v>6855000</v>
      </c>
      <c r="G17" s="65">
        <v>6855000</v>
      </c>
      <c r="H17" s="66"/>
      <c r="I17" s="67">
        <f>I18</f>
        <v>0</v>
      </c>
      <c r="J17" s="67">
        <f>J18</f>
        <v>0</v>
      </c>
      <c r="K17" s="84">
        <f>K18</f>
        <v>0</v>
      </c>
    </row>
    <row r="18" spans="1:11" s="5" customFormat="1" ht="58.5" customHeight="1">
      <c r="A18" s="144" t="s">
        <v>7</v>
      </c>
      <c r="B18" s="68" t="s">
        <v>21</v>
      </c>
      <c r="C18" s="68" t="s">
        <v>22</v>
      </c>
      <c r="D18" s="68" t="s">
        <v>23</v>
      </c>
      <c r="E18" s="68" t="s">
        <v>24</v>
      </c>
      <c r="F18" s="69"/>
      <c r="G18" s="69"/>
      <c r="H18" s="69"/>
      <c r="I18" s="80">
        <v>0</v>
      </c>
      <c r="J18" s="80">
        <v>0</v>
      </c>
      <c r="K18" s="85"/>
    </row>
    <row r="19" spans="1:11" ht="12" customHeight="1">
      <c r="A19" s="145" t="s">
        <v>25</v>
      </c>
      <c r="B19" s="70" t="s">
        <v>21</v>
      </c>
      <c r="C19" s="70" t="s">
        <v>26</v>
      </c>
      <c r="D19" s="70" t="s">
        <v>23</v>
      </c>
      <c r="E19" s="70" t="s">
        <v>24</v>
      </c>
      <c r="F19" s="71"/>
      <c r="G19" s="71"/>
      <c r="H19" s="71"/>
      <c r="I19" s="81">
        <v>6328.7</v>
      </c>
      <c r="J19" s="81">
        <v>6328.7</v>
      </c>
      <c r="K19" s="86"/>
    </row>
    <row r="20" spans="1:11" ht="12" customHeight="1">
      <c r="A20" s="146" t="s">
        <v>91</v>
      </c>
      <c r="B20" s="88" t="s">
        <v>21</v>
      </c>
      <c r="C20" s="88" t="s">
        <v>28</v>
      </c>
      <c r="D20" s="88" t="s">
        <v>90</v>
      </c>
      <c r="E20" s="88" t="s">
        <v>24</v>
      </c>
      <c r="F20" s="89"/>
      <c r="G20" s="89"/>
      <c r="H20" s="89"/>
      <c r="I20" s="81">
        <v>771.1</v>
      </c>
      <c r="J20" s="81">
        <v>771.1</v>
      </c>
      <c r="K20" s="86"/>
    </row>
    <row r="21" spans="1:11" ht="12" customHeight="1" thickBot="1">
      <c r="A21" s="146" t="s">
        <v>91</v>
      </c>
      <c r="B21" s="88" t="s">
        <v>21</v>
      </c>
      <c r="C21" s="88" t="s">
        <v>28</v>
      </c>
      <c r="D21" s="88" t="s">
        <v>93</v>
      </c>
      <c r="E21" s="88" t="s">
        <v>24</v>
      </c>
      <c r="F21" s="124"/>
      <c r="G21" s="124"/>
      <c r="H21" s="124"/>
      <c r="I21" s="125">
        <v>488.4</v>
      </c>
      <c r="J21" s="125">
        <v>488.4</v>
      </c>
      <c r="K21" s="126"/>
    </row>
    <row r="22" spans="1:11" s="5" customFormat="1" ht="36" customHeight="1" thickBot="1">
      <c r="A22" s="147" t="s">
        <v>27</v>
      </c>
      <c r="B22" s="99" t="s">
        <v>21</v>
      </c>
      <c r="C22" s="99" t="s">
        <v>28</v>
      </c>
      <c r="D22" s="99" t="s">
        <v>29</v>
      </c>
      <c r="E22" s="99" t="s">
        <v>24</v>
      </c>
      <c r="F22" s="100"/>
      <c r="G22" s="100"/>
      <c r="H22" s="100"/>
      <c r="I22" s="101">
        <v>25</v>
      </c>
      <c r="J22" s="101"/>
      <c r="K22" s="102">
        <v>25</v>
      </c>
    </row>
    <row r="23" spans="1:11" ht="39" customHeight="1" thickBot="1">
      <c r="A23" s="147" t="s">
        <v>30</v>
      </c>
      <c r="B23" s="99" t="s">
        <v>31</v>
      </c>
      <c r="C23" s="99" t="s">
        <v>2</v>
      </c>
      <c r="D23" s="99"/>
      <c r="E23" s="99"/>
      <c r="F23" s="100"/>
      <c r="G23" s="100"/>
      <c r="H23" s="100"/>
      <c r="I23" s="101">
        <f>I24</f>
        <v>117</v>
      </c>
      <c r="J23" s="101">
        <f>J24</f>
        <v>0</v>
      </c>
      <c r="K23" s="102">
        <f>K24</f>
        <v>117</v>
      </c>
    </row>
    <row r="24" spans="1:11" s="5" customFormat="1" ht="36" customHeight="1" thickBot="1">
      <c r="A24" s="148" t="s">
        <v>32</v>
      </c>
      <c r="B24" s="107" t="s">
        <v>31</v>
      </c>
      <c r="C24" s="107" t="s">
        <v>22</v>
      </c>
      <c r="D24" s="107" t="s">
        <v>33</v>
      </c>
      <c r="E24" s="107" t="s">
        <v>24</v>
      </c>
      <c r="F24" s="108"/>
      <c r="G24" s="108"/>
      <c r="H24" s="108"/>
      <c r="I24" s="109">
        <v>117</v>
      </c>
      <c r="J24" s="109"/>
      <c r="K24" s="110">
        <v>117</v>
      </c>
    </row>
    <row r="25" spans="1:11" ht="24" customHeight="1" thickBot="1">
      <c r="A25" s="147" t="s">
        <v>34</v>
      </c>
      <c r="B25" s="99" t="s">
        <v>22</v>
      </c>
      <c r="C25" s="99" t="s">
        <v>2</v>
      </c>
      <c r="D25" s="99"/>
      <c r="E25" s="99"/>
      <c r="F25" s="100"/>
      <c r="G25" s="100"/>
      <c r="H25" s="100"/>
      <c r="I25" s="101">
        <f>SUM(I26:I30)</f>
        <v>236.4</v>
      </c>
      <c r="J25" s="101">
        <f>SUM(J26:J30)</f>
        <v>236.4</v>
      </c>
      <c r="K25" s="102">
        <f>SUM(K26:K30)</f>
        <v>0</v>
      </c>
    </row>
    <row r="26" spans="1:11" ht="24.75" customHeight="1">
      <c r="A26" s="149" t="s">
        <v>35</v>
      </c>
      <c r="B26" s="103" t="s">
        <v>22</v>
      </c>
      <c r="C26" s="103" t="s">
        <v>36</v>
      </c>
      <c r="D26" s="103" t="s">
        <v>37</v>
      </c>
      <c r="E26" s="103" t="s">
        <v>24</v>
      </c>
      <c r="F26" s="104"/>
      <c r="G26" s="104"/>
      <c r="H26" s="104"/>
      <c r="I26" s="105">
        <v>5</v>
      </c>
      <c r="J26" s="105">
        <v>5</v>
      </c>
      <c r="K26" s="106"/>
    </row>
    <row r="27" spans="1:11" ht="36" customHeight="1">
      <c r="A27" s="150" t="s">
        <v>38</v>
      </c>
      <c r="B27" s="68" t="s">
        <v>22</v>
      </c>
      <c r="C27" s="68" t="s">
        <v>36</v>
      </c>
      <c r="D27" s="68" t="s">
        <v>37</v>
      </c>
      <c r="E27" s="68" t="s">
        <v>24</v>
      </c>
      <c r="F27" s="69"/>
      <c r="G27" s="69"/>
      <c r="H27" s="69"/>
      <c r="I27" s="80">
        <v>5</v>
      </c>
      <c r="J27" s="80">
        <v>5</v>
      </c>
      <c r="K27" s="85"/>
    </row>
    <row r="28" spans="1:11" s="5" customFormat="1" ht="25.5" customHeight="1">
      <c r="A28" s="150" t="s">
        <v>39</v>
      </c>
      <c r="B28" s="68" t="s">
        <v>22</v>
      </c>
      <c r="C28" s="68" t="s">
        <v>36</v>
      </c>
      <c r="D28" s="68" t="s">
        <v>40</v>
      </c>
      <c r="E28" s="68" t="s">
        <v>24</v>
      </c>
      <c r="F28" s="69"/>
      <c r="G28" s="69"/>
      <c r="H28" s="69"/>
      <c r="I28" s="80">
        <v>5</v>
      </c>
      <c r="J28" s="80">
        <v>5</v>
      </c>
      <c r="K28" s="85"/>
    </row>
    <row r="29" spans="1:11" s="5" customFormat="1" ht="21" customHeight="1">
      <c r="A29" s="150" t="s">
        <v>41</v>
      </c>
      <c r="B29" s="68" t="s">
        <v>22</v>
      </c>
      <c r="C29" s="68" t="s">
        <v>36</v>
      </c>
      <c r="D29" s="68" t="s">
        <v>37</v>
      </c>
      <c r="E29" s="68" t="s">
        <v>24</v>
      </c>
      <c r="F29" s="69"/>
      <c r="G29" s="69"/>
      <c r="H29" s="69"/>
      <c r="I29" s="80">
        <v>213.9</v>
      </c>
      <c r="J29" s="80">
        <v>213.9</v>
      </c>
      <c r="K29" s="85"/>
    </row>
    <row r="30" spans="1:11" ht="36" customHeight="1" thickBot="1">
      <c r="A30" s="151" t="s">
        <v>79</v>
      </c>
      <c r="B30" s="111" t="s">
        <v>22</v>
      </c>
      <c r="C30" s="111" t="s">
        <v>36</v>
      </c>
      <c r="D30" s="111" t="s">
        <v>37</v>
      </c>
      <c r="E30" s="111" t="s">
        <v>24</v>
      </c>
      <c r="F30" s="112"/>
      <c r="G30" s="112"/>
      <c r="H30" s="112"/>
      <c r="I30" s="113">
        <v>7.5</v>
      </c>
      <c r="J30" s="113">
        <v>7.5</v>
      </c>
      <c r="K30" s="114"/>
    </row>
    <row r="31" spans="1:11" ht="36" customHeight="1" thickBot="1">
      <c r="A31" s="147" t="s">
        <v>98</v>
      </c>
      <c r="B31" s="99" t="s">
        <v>26</v>
      </c>
      <c r="C31" s="99" t="s">
        <v>21</v>
      </c>
      <c r="D31" s="99" t="s">
        <v>99</v>
      </c>
      <c r="E31" s="99" t="s">
        <v>67</v>
      </c>
      <c r="F31" s="100"/>
      <c r="G31" s="100"/>
      <c r="H31" s="100"/>
      <c r="I31" s="101">
        <v>200.7</v>
      </c>
      <c r="J31" s="101">
        <v>200.7</v>
      </c>
      <c r="K31" s="102"/>
    </row>
    <row r="32" spans="1:11" ht="36" customHeight="1" thickBot="1">
      <c r="A32" s="147" t="s">
        <v>98</v>
      </c>
      <c r="B32" s="123" t="s">
        <v>26</v>
      </c>
      <c r="C32" s="123" t="s">
        <v>21</v>
      </c>
      <c r="D32" s="123" t="s">
        <v>100</v>
      </c>
      <c r="E32" s="123" t="s">
        <v>67</v>
      </c>
      <c r="F32" s="124"/>
      <c r="G32" s="124"/>
      <c r="H32" s="124"/>
      <c r="I32" s="125">
        <v>98.1</v>
      </c>
      <c r="J32" s="125">
        <v>98.1</v>
      </c>
      <c r="K32" s="126"/>
    </row>
    <row r="33" spans="1:11" ht="36" customHeight="1" thickBot="1">
      <c r="A33" s="127" t="s">
        <v>94</v>
      </c>
      <c r="B33" s="99" t="s">
        <v>26</v>
      </c>
      <c r="C33" s="99" t="s">
        <v>81</v>
      </c>
      <c r="D33" s="99" t="s">
        <v>92</v>
      </c>
      <c r="E33" s="99" t="s">
        <v>24</v>
      </c>
      <c r="F33" s="100"/>
      <c r="G33" s="100"/>
      <c r="H33" s="100"/>
      <c r="I33" s="101">
        <v>571.2</v>
      </c>
      <c r="J33" s="101">
        <v>571.2</v>
      </c>
      <c r="K33" s="102"/>
    </row>
    <row r="34" spans="1:11" s="5" customFormat="1" ht="15.75" customHeight="1" thickBot="1">
      <c r="A34" s="147" t="s">
        <v>42</v>
      </c>
      <c r="B34" s="99" t="s">
        <v>43</v>
      </c>
      <c r="C34" s="99" t="s">
        <v>2</v>
      </c>
      <c r="D34" s="99"/>
      <c r="E34" s="99"/>
      <c r="F34" s="100"/>
      <c r="G34" s="100"/>
      <c r="H34" s="100"/>
      <c r="I34" s="101">
        <f>I35+I38</f>
        <v>4107.8</v>
      </c>
      <c r="J34" s="101">
        <f>J35+J38</f>
        <v>4107.8</v>
      </c>
      <c r="K34" s="102">
        <f>K35+K38</f>
        <v>0</v>
      </c>
    </row>
    <row r="35" spans="1:11" ht="12.75" customHeight="1">
      <c r="A35" s="152" t="s">
        <v>44</v>
      </c>
      <c r="B35" s="95" t="s">
        <v>43</v>
      </c>
      <c r="C35" s="95" t="s">
        <v>21</v>
      </c>
      <c r="D35" s="95"/>
      <c r="E35" s="95"/>
      <c r="F35" s="96"/>
      <c r="G35" s="96"/>
      <c r="H35" s="96"/>
      <c r="I35" s="97">
        <f>SUM(I36:I37)</f>
        <v>2325.4</v>
      </c>
      <c r="J35" s="97">
        <f>SUM(J36:J37)</f>
        <v>2325.4</v>
      </c>
      <c r="K35" s="98">
        <f>SUM(K36:K37)</f>
        <v>0</v>
      </c>
    </row>
    <row r="36" spans="1:11" ht="12.75" customHeight="1">
      <c r="A36" s="150" t="s">
        <v>45</v>
      </c>
      <c r="B36" s="68" t="s">
        <v>43</v>
      </c>
      <c r="C36" s="68" t="s">
        <v>21</v>
      </c>
      <c r="D36" s="68" t="s">
        <v>46</v>
      </c>
      <c r="E36" s="68" t="s">
        <v>24</v>
      </c>
      <c r="F36" s="69"/>
      <c r="G36" s="69"/>
      <c r="H36" s="69"/>
      <c r="I36" s="80">
        <v>1072.4</v>
      </c>
      <c r="J36" s="80">
        <v>1072.4</v>
      </c>
      <c r="K36" s="85"/>
    </row>
    <row r="37" spans="1:11" ht="22.5" customHeight="1">
      <c r="A37" s="150" t="s">
        <v>47</v>
      </c>
      <c r="B37" s="68" t="s">
        <v>43</v>
      </c>
      <c r="C37" s="68" t="s">
        <v>21</v>
      </c>
      <c r="D37" s="68" t="s">
        <v>48</v>
      </c>
      <c r="E37" s="68" t="s">
        <v>24</v>
      </c>
      <c r="F37" s="69"/>
      <c r="G37" s="69"/>
      <c r="H37" s="69"/>
      <c r="I37" s="80">
        <v>1253</v>
      </c>
      <c r="J37" s="80">
        <v>1253</v>
      </c>
      <c r="K37" s="85"/>
    </row>
    <row r="38" spans="1:11" ht="20.25" customHeight="1">
      <c r="A38" s="153" t="s">
        <v>49</v>
      </c>
      <c r="B38" s="70" t="s">
        <v>43</v>
      </c>
      <c r="C38" s="70" t="s">
        <v>22</v>
      </c>
      <c r="D38" s="70"/>
      <c r="E38" s="70"/>
      <c r="F38" s="71"/>
      <c r="G38" s="71"/>
      <c r="H38" s="71"/>
      <c r="I38" s="81">
        <f>SUM(I39:I46)</f>
        <v>1782.4</v>
      </c>
      <c r="J38" s="81">
        <f>SUM(J39:J46)</f>
        <v>1782.4</v>
      </c>
      <c r="K38" s="86">
        <f>SUM(K40:K46)</f>
        <v>0</v>
      </c>
    </row>
    <row r="39" spans="1:11" ht="20.25" customHeight="1">
      <c r="A39" s="155" t="s">
        <v>59</v>
      </c>
      <c r="B39" s="68" t="s">
        <v>43</v>
      </c>
      <c r="C39" s="68" t="s">
        <v>22</v>
      </c>
      <c r="D39" s="68" t="s">
        <v>60</v>
      </c>
      <c r="E39" s="68" t="s">
        <v>24</v>
      </c>
      <c r="F39" s="69"/>
      <c r="G39" s="69"/>
      <c r="H39" s="69"/>
      <c r="I39" s="80">
        <v>353.2</v>
      </c>
      <c r="J39" s="80">
        <v>353.2</v>
      </c>
      <c r="K39" s="85"/>
    </row>
    <row r="40" spans="1:11" ht="24" customHeight="1">
      <c r="A40" s="150" t="s">
        <v>50</v>
      </c>
      <c r="B40" s="68" t="s">
        <v>43</v>
      </c>
      <c r="C40" s="68" t="s">
        <v>22</v>
      </c>
      <c r="D40" s="68" t="s">
        <v>53</v>
      </c>
      <c r="E40" s="68" t="s">
        <v>24</v>
      </c>
      <c r="F40" s="69"/>
      <c r="G40" s="69"/>
      <c r="H40" s="69"/>
      <c r="I40" s="80">
        <v>10</v>
      </c>
      <c r="J40" s="80">
        <v>10</v>
      </c>
      <c r="K40" s="85"/>
    </row>
    <row r="41" spans="1:11" ht="15.75" customHeight="1">
      <c r="A41" s="150" t="s">
        <v>52</v>
      </c>
      <c r="B41" s="68" t="s">
        <v>43</v>
      </c>
      <c r="C41" s="68" t="s">
        <v>22</v>
      </c>
      <c r="D41" s="68" t="s">
        <v>53</v>
      </c>
      <c r="E41" s="68" t="s">
        <v>24</v>
      </c>
      <c r="F41" s="69"/>
      <c r="G41" s="69"/>
      <c r="H41" s="69"/>
      <c r="I41" s="80">
        <v>495</v>
      </c>
      <c r="J41" s="80">
        <v>495</v>
      </c>
      <c r="K41" s="85"/>
    </row>
    <row r="42" spans="1:11" ht="15.75" customHeight="1">
      <c r="A42" s="154" t="s">
        <v>55</v>
      </c>
      <c r="B42" s="72" t="s">
        <v>43</v>
      </c>
      <c r="C42" s="72" t="s">
        <v>22</v>
      </c>
      <c r="D42" s="72" t="s">
        <v>56</v>
      </c>
      <c r="E42" s="72" t="s">
        <v>24</v>
      </c>
      <c r="F42" s="73"/>
      <c r="G42" s="73"/>
      <c r="H42" s="73"/>
      <c r="I42" s="82">
        <v>8</v>
      </c>
      <c r="J42" s="82">
        <v>8</v>
      </c>
      <c r="K42" s="87"/>
    </row>
    <row r="43" spans="1:11" ht="29.25" customHeight="1">
      <c r="A43" s="151" t="s">
        <v>61</v>
      </c>
      <c r="B43" s="111" t="s">
        <v>43</v>
      </c>
      <c r="C43" s="111" t="s">
        <v>22</v>
      </c>
      <c r="D43" s="111" t="s">
        <v>62</v>
      </c>
      <c r="E43" s="111" t="s">
        <v>24</v>
      </c>
      <c r="F43" s="112"/>
      <c r="G43" s="112"/>
      <c r="H43" s="112"/>
      <c r="I43" s="113">
        <v>35</v>
      </c>
      <c r="J43" s="113">
        <v>35</v>
      </c>
      <c r="K43" s="114"/>
    </row>
    <row r="44" spans="1:11" s="16" customFormat="1" ht="18" customHeight="1">
      <c r="A44" s="150" t="s">
        <v>54</v>
      </c>
      <c r="B44" s="68" t="s">
        <v>43</v>
      </c>
      <c r="C44" s="68" t="s">
        <v>22</v>
      </c>
      <c r="D44" s="68" t="s">
        <v>51</v>
      </c>
      <c r="E44" s="68" t="s">
        <v>24</v>
      </c>
      <c r="F44" s="69"/>
      <c r="G44" s="69"/>
      <c r="H44" s="69"/>
      <c r="I44" s="80">
        <v>710.9</v>
      </c>
      <c r="J44" s="80">
        <v>710.9</v>
      </c>
      <c r="K44" s="85"/>
    </row>
    <row r="45" spans="1:11" ht="21.75" customHeight="1">
      <c r="A45" s="150" t="s">
        <v>57</v>
      </c>
      <c r="B45" s="68" t="s">
        <v>43</v>
      </c>
      <c r="C45" s="68" t="s">
        <v>22</v>
      </c>
      <c r="D45" s="68" t="s">
        <v>51</v>
      </c>
      <c r="E45" s="68" t="s">
        <v>24</v>
      </c>
      <c r="F45" s="69"/>
      <c r="G45" s="69"/>
      <c r="H45" s="69"/>
      <c r="I45" s="80">
        <v>39.9</v>
      </c>
      <c r="J45" s="80">
        <v>39.9</v>
      </c>
      <c r="K45" s="85"/>
    </row>
    <row r="46" spans="1:11" ht="24.75" customHeight="1" thickBot="1">
      <c r="A46" s="150" t="s">
        <v>58</v>
      </c>
      <c r="B46" s="68" t="s">
        <v>43</v>
      </c>
      <c r="C46" s="68" t="s">
        <v>22</v>
      </c>
      <c r="D46" s="68" t="s">
        <v>51</v>
      </c>
      <c r="E46" s="68" t="s">
        <v>24</v>
      </c>
      <c r="F46" s="69"/>
      <c r="G46" s="69"/>
      <c r="H46" s="69"/>
      <c r="I46" s="80">
        <v>130.4</v>
      </c>
      <c r="J46" s="80">
        <v>130.4</v>
      </c>
      <c r="K46" s="85"/>
    </row>
    <row r="47" spans="1:11" ht="12.75" customHeight="1" thickBot="1">
      <c r="A47" s="147" t="s">
        <v>63</v>
      </c>
      <c r="B47" s="99" t="s">
        <v>64</v>
      </c>
      <c r="C47" s="99" t="s">
        <v>2</v>
      </c>
      <c r="D47" s="99"/>
      <c r="E47" s="99"/>
      <c r="F47" s="100"/>
      <c r="G47" s="100"/>
      <c r="H47" s="100"/>
      <c r="I47" s="101">
        <f>SUM(I48:I50)</f>
        <v>124.5</v>
      </c>
      <c r="J47" s="101">
        <f>SUM(J48:J50)</f>
        <v>124.5</v>
      </c>
      <c r="K47" s="101">
        <f>SUM(K48:K50)</f>
        <v>0</v>
      </c>
    </row>
    <row r="48" spans="1:11" ht="24" customHeight="1" thickBot="1">
      <c r="A48" s="162" t="s">
        <v>65</v>
      </c>
      <c r="B48" s="119" t="s">
        <v>64</v>
      </c>
      <c r="C48" s="119" t="s">
        <v>64</v>
      </c>
      <c r="D48" s="119" t="s">
        <v>66</v>
      </c>
      <c r="E48" s="119" t="s">
        <v>67</v>
      </c>
      <c r="F48" s="120"/>
      <c r="G48" s="120"/>
      <c r="H48" s="120"/>
      <c r="I48" s="121">
        <v>4</v>
      </c>
      <c r="J48" s="121">
        <v>4</v>
      </c>
      <c r="K48" s="122"/>
    </row>
    <row r="49" spans="1:11" ht="24" customHeight="1" thickBot="1">
      <c r="A49" s="162" t="s">
        <v>102</v>
      </c>
      <c r="B49" s="119" t="s">
        <v>64</v>
      </c>
      <c r="C49" s="119" t="s">
        <v>64</v>
      </c>
      <c r="D49" s="119" t="s">
        <v>101</v>
      </c>
      <c r="E49" s="119" t="s">
        <v>67</v>
      </c>
      <c r="F49" s="120"/>
      <c r="G49" s="120"/>
      <c r="H49" s="120"/>
      <c r="I49" s="121">
        <v>118.1</v>
      </c>
      <c r="J49" s="121">
        <v>118.1</v>
      </c>
      <c r="K49" s="122"/>
    </row>
    <row r="50" spans="1:11" ht="24" customHeight="1" thickBot="1">
      <c r="A50" s="148" t="s">
        <v>102</v>
      </c>
      <c r="B50" s="115" t="s">
        <v>64</v>
      </c>
      <c r="C50" s="115" t="s">
        <v>36</v>
      </c>
      <c r="D50" s="115" t="s">
        <v>105</v>
      </c>
      <c r="E50" s="115" t="s">
        <v>106</v>
      </c>
      <c r="F50" s="116"/>
      <c r="G50" s="116"/>
      <c r="H50" s="116"/>
      <c r="I50" s="117">
        <v>2.4</v>
      </c>
      <c r="J50" s="117">
        <v>2.4</v>
      </c>
      <c r="K50" s="118"/>
    </row>
    <row r="51" spans="1:11" ht="27" customHeight="1" thickBot="1">
      <c r="A51" s="147" t="s">
        <v>68</v>
      </c>
      <c r="B51" s="99" t="s">
        <v>69</v>
      </c>
      <c r="C51" s="99" t="s">
        <v>2</v>
      </c>
      <c r="D51" s="99"/>
      <c r="E51" s="99"/>
      <c r="F51" s="100"/>
      <c r="G51" s="100"/>
      <c r="H51" s="100"/>
      <c r="I51" s="101">
        <f>SUM(I52:I54)</f>
        <v>5537.7</v>
      </c>
      <c r="J51" s="101">
        <f>SUM(J52:J54)</f>
        <v>5537.7</v>
      </c>
      <c r="K51" s="102">
        <f>SUM(K52:K54)</f>
        <v>0</v>
      </c>
    </row>
    <row r="52" spans="1:11" ht="19.5" customHeight="1">
      <c r="A52" s="149" t="s">
        <v>70</v>
      </c>
      <c r="B52" s="103" t="s">
        <v>69</v>
      </c>
      <c r="C52" s="103" t="s">
        <v>21</v>
      </c>
      <c r="D52" s="103" t="s">
        <v>71</v>
      </c>
      <c r="E52" s="103" t="s">
        <v>67</v>
      </c>
      <c r="F52" s="104"/>
      <c r="G52" s="104"/>
      <c r="H52" s="104"/>
      <c r="I52" s="105">
        <v>4842.9</v>
      </c>
      <c r="J52" s="105">
        <v>4842.9</v>
      </c>
      <c r="K52" s="106"/>
    </row>
    <row r="53" spans="1:11" ht="24" customHeight="1">
      <c r="A53" s="156" t="s">
        <v>72</v>
      </c>
      <c r="B53" s="68" t="s">
        <v>69</v>
      </c>
      <c r="C53" s="68" t="s">
        <v>21</v>
      </c>
      <c r="D53" s="68" t="s">
        <v>74</v>
      </c>
      <c r="E53" s="68" t="s">
        <v>67</v>
      </c>
      <c r="F53" s="69"/>
      <c r="G53" s="69"/>
      <c r="H53" s="69"/>
      <c r="I53" s="80">
        <v>690.8</v>
      </c>
      <c r="J53" s="80">
        <v>690.8</v>
      </c>
      <c r="K53" s="85"/>
    </row>
    <row r="54" spans="1:11" ht="17.25" customHeight="1" thickBot="1">
      <c r="A54" s="157" t="s">
        <v>73</v>
      </c>
      <c r="B54" s="111" t="s">
        <v>69</v>
      </c>
      <c r="C54" s="111" t="s">
        <v>21</v>
      </c>
      <c r="D54" s="111" t="s">
        <v>75</v>
      </c>
      <c r="E54" s="111" t="s">
        <v>67</v>
      </c>
      <c r="F54" s="112"/>
      <c r="G54" s="112"/>
      <c r="H54" s="112"/>
      <c r="I54" s="113">
        <v>4</v>
      </c>
      <c r="J54" s="113">
        <v>4</v>
      </c>
      <c r="K54" s="114"/>
    </row>
    <row r="55" spans="1:11" ht="17.25" customHeight="1" thickBot="1">
      <c r="A55" s="158" t="s">
        <v>103</v>
      </c>
      <c r="B55" s="99" t="s">
        <v>69</v>
      </c>
      <c r="C55" s="99" t="s">
        <v>104</v>
      </c>
      <c r="D55" s="99" t="s">
        <v>105</v>
      </c>
      <c r="E55" s="99" t="s">
        <v>24</v>
      </c>
      <c r="F55" s="100"/>
      <c r="G55" s="100"/>
      <c r="H55" s="100"/>
      <c r="I55" s="101">
        <v>25.7</v>
      </c>
      <c r="J55" s="101">
        <v>25.7</v>
      </c>
      <c r="K55" s="102"/>
    </row>
    <row r="56" spans="1:11" ht="22.5" customHeight="1" thickBot="1">
      <c r="A56" s="158" t="s">
        <v>76</v>
      </c>
      <c r="B56" s="99" t="s">
        <v>36</v>
      </c>
      <c r="C56" s="99" t="s">
        <v>2</v>
      </c>
      <c r="D56" s="99"/>
      <c r="E56" s="99"/>
      <c r="F56" s="100"/>
      <c r="G56" s="100"/>
      <c r="H56" s="100"/>
      <c r="I56" s="101">
        <f>I57</f>
        <v>305</v>
      </c>
      <c r="J56" s="101">
        <f>J57</f>
        <v>305</v>
      </c>
      <c r="K56" s="102">
        <f>K57</f>
        <v>0</v>
      </c>
    </row>
    <row r="57" spans="1:11" s="5" customFormat="1" ht="25.5" customHeight="1" thickBot="1">
      <c r="A57" s="159" t="s">
        <v>77</v>
      </c>
      <c r="B57" s="107" t="s">
        <v>36</v>
      </c>
      <c r="C57" s="107" t="s">
        <v>69</v>
      </c>
      <c r="D57" s="107" t="s">
        <v>78</v>
      </c>
      <c r="E57" s="107" t="s">
        <v>67</v>
      </c>
      <c r="F57" s="108"/>
      <c r="G57" s="108"/>
      <c r="H57" s="108"/>
      <c r="I57" s="109">
        <v>305</v>
      </c>
      <c r="J57" s="109">
        <v>305</v>
      </c>
      <c r="K57" s="110"/>
    </row>
    <row r="58" spans="1:11" s="5" customFormat="1" ht="25.5" customHeight="1" thickBot="1">
      <c r="A58" s="158" t="s">
        <v>84</v>
      </c>
      <c r="B58" s="99" t="s">
        <v>81</v>
      </c>
      <c r="C58" s="99" t="s">
        <v>2</v>
      </c>
      <c r="D58" s="99" t="s">
        <v>17</v>
      </c>
      <c r="E58" s="99" t="s">
        <v>3</v>
      </c>
      <c r="F58" s="100"/>
      <c r="G58" s="100"/>
      <c r="H58" s="100"/>
      <c r="I58" s="101">
        <f>I59+I60</f>
        <v>890</v>
      </c>
      <c r="J58" s="101">
        <f>J59+J60</f>
        <v>890</v>
      </c>
      <c r="K58" s="102"/>
    </row>
    <row r="59" spans="1:11" ht="25.5" customHeight="1" thickBot="1">
      <c r="A59" s="159" t="s">
        <v>80</v>
      </c>
      <c r="B59" s="107" t="s">
        <v>81</v>
      </c>
      <c r="C59" s="107" t="s">
        <v>21</v>
      </c>
      <c r="D59" s="107" t="s">
        <v>82</v>
      </c>
      <c r="E59" s="107" t="s">
        <v>83</v>
      </c>
      <c r="F59" s="108"/>
      <c r="G59" s="108"/>
      <c r="H59" s="108"/>
      <c r="I59" s="109">
        <v>98</v>
      </c>
      <c r="J59" s="109">
        <v>98</v>
      </c>
      <c r="K59" s="110"/>
    </row>
    <row r="60" spans="1:11" ht="25.5" customHeight="1" thickBot="1">
      <c r="A60" s="161" t="s">
        <v>96</v>
      </c>
      <c r="B60" s="119" t="s">
        <v>81</v>
      </c>
      <c r="C60" s="119" t="s">
        <v>22</v>
      </c>
      <c r="D60" s="119" t="s">
        <v>95</v>
      </c>
      <c r="E60" s="119" t="s">
        <v>83</v>
      </c>
      <c r="F60" s="120"/>
      <c r="G60" s="120"/>
      <c r="H60" s="120"/>
      <c r="I60" s="121">
        <v>792</v>
      </c>
      <c r="J60" s="121">
        <v>792</v>
      </c>
      <c r="K60" s="122"/>
    </row>
    <row r="61" spans="1:11" ht="38.25" customHeight="1" thickBot="1">
      <c r="A61" s="158" t="s">
        <v>88</v>
      </c>
      <c r="B61" s="99" t="s">
        <v>85</v>
      </c>
      <c r="C61" s="99" t="s">
        <v>26</v>
      </c>
      <c r="D61" s="99" t="s">
        <v>86</v>
      </c>
      <c r="E61" s="99" t="s">
        <v>87</v>
      </c>
      <c r="F61" s="100"/>
      <c r="G61" s="100"/>
      <c r="H61" s="100"/>
      <c r="I61" s="101">
        <v>323</v>
      </c>
      <c r="J61" s="101">
        <v>323</v>
      </c>
      <c r="K61" s="102"/>
    </row>
    <row r="62" spans="1:11" s="5" customFormat="1" ht="17.25" customHeight="1" thickBot="1">
      <c r="A62" s="160" t="s">
        <v>88</v>
      </c>
      <c r="B62" s="115" t="s">
        <v>85</v>
      </c>
      <c r="C62" s="115" t="s">
        <v>26</v>
      </c>
      <c r="D62" s="115" t="s">
        <v>86</v>
      </c>
      <c r="E62" s="115" t="s">
        <v>87</v>
      </c>
      <c r="F62" s="116"/>
      <c r="G62" s="116"/>
      <c r="H62" s="116"/>
      <c r="I62" s="117">
        <v>323</v>
      </c>
      <c r="J62" s="117">
        <v>323</v>
      </c>
      <c r="K62" s="118"/>
    </row>
    <row r="63" spans="1:11" s="3" customFormat="1" ht="12.75" customHeight="1">
      <c r="A63" s="33"/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1" s="3" customFormat="1" ht="38.25" customHeight="1">
      <c r="A64" s="33"/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1:11" s="3" customFormat="1" ht="25.5" customHeight="1">
      <c r="A65" s="33"/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1:11" s="3" customFormat="1" ht="36" customHeight="1">
      <c r="A66" s="33"/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1:11" s="5" customFormat="1" ht="14.25" customHeight="1">
      <c r="A67" s="34"/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 ht="15.75" customHeight="1">
      <c r="A68" s="33"/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1:11" s="5" customFormat="1" ht="21.75" customHeight="1">
      <c r="A69" s="34"/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1:11" ht="12.75" customHeight="1">
      <c r="A70" s="33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21.75" customHeight="1">
      <c r="A71" s="33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24.75" customHeight="1">
      <c r="A72" s="33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24" customHeight="1">
      <c r="A73" s="33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8.75" customHeight="1">
      <c r="A74" s="33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39.75" customHeight="1">
      <c r="A75" s="33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36.75" customHeight="1">
      <c r="A76" s="33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11" ht="35.25" customHeight="1">
      <c r="A77" s="33"/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1:11" ht="39.75" customHeight="1">
      <c r="A78" s="33"/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1:11" ht="39.75" customHeight="1">
      <c r="A79" s="33"/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1:11" s="5" customFormat="1" ht="16.5" customHeight="1">
      <c r="A80" s="79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19.5" customHeight="1">
      <c r="A81" s="33"/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1:11" ht="18.75" customHeight="1">
      <c r="A82" s="33"/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1:11" s="5" customFormat="1" ht="84.75" customHeight="1">
      <c r="A83" s="34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s="5" customFormat="1" ht="74.25" customHeight="1">
      <c r="A84" s="34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s="5" customFormat="1" ht="19.5" customHeight="1">
      <c r="A85" s="34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64.5" customHeight="1">
      <c r="A86" s="33"/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1:11" ht="20.25" customHeight="1">
      <c r="A87" s="33"/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1:11" ht="34.5" customHeight="1">
      <c r="A88" s="33"/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1:11" ht="36" customHeight="1">
      <c r="A89" s="33"/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1:11" ht="21.75" customHeight="1">
      <c r="A90" s="33"/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1:11" ht="27" customHeight="1">
      <c r="A91" s="33"/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1:14" ht="25.5" customHeight="1">
      <c r="A92" s="35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9"/>
      <c r="M92" s="9"/>
      <c r="N92" s="9"/>
    </row>
    <row r="93" spans="1:14" s="11" customFormat="1" ht="12.75">
      <c r="A93" s="36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10"/>
      <c r="M93" s="10"/>
      <c r="N93" s="10"/>
    </row>
    <row r="94" spans="1:14" s="11" customFormat="1" ht="17.25" customHeight="1">
      <c r="A94" s="36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10"/>
      <c r="M94" s="10"/>
      <c r="N94" s="10"/>
    </row>
    <row r="95" spans="1:14" s="11" customFormat="1" ht="17.25" customHeight="1">
      <c r="A95" s="36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10"/>
      <c r="M95" s="10"/>
      <c r="N95" s="10"/>
    </row>
    <row r="96" spans="1:14" s="11" customFormat="1" ht="50.25" customHeight="1">
      <c r="A96" s="3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10"/>
      <c r="M96" s="10"/>
      <c r="N96" s="10"/>
    </row>
    <row r="97" spans="1:14" s="5" customFormat="1" ht="36" customHeight="1">
      <c r="A97" s="37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12"/>
      <c r="M97" s="12"/>
      <c r="N97" s="12"/>
    </row>
    <row r="98" spans="1:14" ht="63" customHeight="1">
      <c r="A98" s="35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9"/>
      <c r="M98" s="9"/>
      <c r="N98" s="9"/>
    </row>
    <row r="99" spans="1:14" ht="73.5" customHeight="1">
      <c r="A99" s="35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9"/>
      <c r="M99" s="9"/>
      <c r="N99" s="9"/>
    </row>
    <row r="100" spans="1:11" s="5" customFormat="1" ht="18.75" customHeight="1">
      <c r="A100" s="34"/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1:14" ht="37.5" customHeight="1">
      <c r="A101" s="35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9"/>
      <c r="M101" s="9"/>
      <c r="N101" s="9"/>
    </row>
    <row r="102" spans="1:14" s="11" customFormat="1" ht="21.75" customHeight="1">
      <c r="A102" s="36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10"/>
      <c r="M102" s="10"/>
      <c r="N102" s="10"/>
    </row>
    <row r="103" spans="1:11" s="5" customFormat="1" ht="18.75" customHeight="1">
      <c r="A103" s="34"/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1:14" s="11" customFormat="1" ht="34.5" customHeight="1">
      <c r="A104" s="36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10"/>
      <c r="M104" s="10"/>
      <c r="N104" s="10"/>
    </row>
    <row r="105" spans="1:11" s="5" customFormat="1" ht="15" customHeight="1">
      <c r="A105" s="34"/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1:11" s="5" customFormat="1" ht="24.75" customHeight="1">
      <c r="A106" s="34"/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1:11" s="5" customFormat="1" ht="38.2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5" customFormat="1" ht="1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27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30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39.75" customHeight="1">
      <c r="A111" s="1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25.5" customHeight="1">
      <c r="A112" s="1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s="5" customFormat="1" ht="16.5" customHeight="1">
      <c r="A113" s="28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5" customFormat="1" ht="12.75" customHeight="1">
      <c r="A114" s="28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ht="15" customHeight="1">
      <c r="A115" s="1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61.5" customHeight="1">
      <c r="A116" s="1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86.25" customHeight="1">
      <c r="A117" s="1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48.75" customHeight="1">
      <c r="A118" s="1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51" customHeight="1">
      <c r="A119" s="1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1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50.25" customHeight="1">
      <c r="A121" s="1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s="5" customFormat="1" ht="12.75" customHeight="1">
      <c r="A122" s="28"/>
      <c r="B122" s="34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ht="11.25" customHeight="1">
      <c r="A123" s="1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61.5" customHeight="1">
      <c r="A124" s="1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85.5" customHeight="1">
      <c r="A125" s="1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49.5" customHeight="1">
      <c r="A126" s="1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84.75" customHeight="1">
      <c r="A127" s="1"/>
      <c r="F127" s="1"/>
      <c r="G127" s="1"/>
      <c r="H127" s="1"/>
      <c r="I127" s="1"/>
      <c r="J127" s="1"/>
      <c r="K127" s="1"/>
    </row>
    <row r="128" spans="1:11" ht="51" customHeight="1">
      <c r="A128" s="1"/>
      <c r="F128" s="1"/>
      <c r="G128" s="1"/>
      <c r="H128" s="1"/>
      <c r="I128" s="1"/>
      <c r="J128" s="1"/>
      <c r="K128" s="1"/>
    </row>
    <row r="129" spans="1:11" ht="12.75" customHeight="1">
      <c r="A129" s="1"/>
      <c r="F129" s="1"/>
      <c r="G129" s="1"/>
      <c r="H129" s="1"/>
      <c r="I129" s="1"/>
      <c r="J129" s="1"/>
      <c r="K129" s="1"/>
    </row>
    <row r="130" spans="1:11" ht="86.25" customHeight="1">
      <c r="A130" s="1"/>
      <c r="F130" s="1"/>
      <c r="G130" s="1"/>
      <c r="H130" s="1"/>
      <c r="I130" s="1"/>
      <c r="J130" s="1"/>
      <c r="K130" s="1"/>
    </row>
    <row r="131" spans="1:11" ht="49.5" customHeight="1">
      <c r="A131" s="1"/>
      <c r="F131" s="1"/>
      <c r="G131" s="1"/>
      <c r="H131" s="1"/>
      <c r="I131" s="1"/>
      <c r="J131" s="1"/>
      <c r="K131" s="1"/>
    </row>
    <row r="132" spans="1:11" ht="48.75" customHeight="1">
      <c r="A132" s="1"/>
      <c r="F132" s="1"/>
      <c r="G132" s="1"/>
      <c r="H132" s="1"/>
      <c r="I132" s="1"/>
      <c r="J132" s="1"/>
      <c r="K132" s="1"/>
    </row>
    <row r="133" spans="1:11" ht="21.75" customHeight="1">
      <c r="A133" s="1"/>
      <c r="F133" s="1"/>
      <c r="G133" s="1"/>
      <c r="H133" s="1"/>
      <c r="I133" s="1"/>
      <c r="J133" s="1"/>
      <c r="K133" s="1"/>
    </row>
    <row r="134" spans="1:11" ht="61.5" customHeight="1">
      <c r="A134" s="1"/>
      <c r="F134" s="1"/>
      <c r="G134" s="1"/>
      <c r="H134" s="1"/>
      <c r="I134" s="1"/>
      <c r="J134" s="1"/>
      <c r="K134" s="1"/>
    </row>
    <row r="135" spans="1:11" ht="85.5" customHeight="1">
      <c r="A135" s="1"/>
      <c r="F135" s="1"/>
      <c r="G135" s="1"/>
      <c r="H135" s="1"/>
      <c r="I135" s="1"/>
      <c r="J135" s="1"/>
      <c r="K135" s="1"/>
    </row>
    <row r="136" spans="1:11" ht="48" customHeight="1">
      <c r="A136" s="1"/>
      <c r="F136" s="1"/>
      <c r="G136" s="1"/>
      <c r="H136" s="1"/>
      <c r="I136" s="1"/>
      <c r="J136" s="1"/>
      <c r="K136" s="1"/>
    </row>
    <row r="137" spans="1:11" ht="37.5" customHeight="1">
      <c r="A137" s="1"/>
      <c r="F137" s="1"/>
      <c r="G137" s="1"/>
      <c r="H137" s="1"/>
      <c r="I137" s="1"/>
      <c r="J137" s="1"/>
      <c r="K137" s="1"/>
    </row>
    <row r="138" spans="1:11" ht="37.5" customHeight="1">
      <c r="A138" s="1"/>
      <c r="F138" s="1"/>
      <c r="G138" s="1"/>
      <c r="H138" s="1"/>
      <c r="I138" s="1"/>
      <c r="J138" s="1"/>
      <c r="K138" s="1"/>
    </row>
    <row r="139" s="14" customFormat="1" ht="12" customHeight="1"/>
    <row r="140" s="14" customFormat="1" ht="12.75" customHeight="1"/>
    <row r="141" s="5" customFormat="1" ht="15" customHeight="1"/>
    <row r="142" s="5" customFormat="1" ht="51" customHeight="1"/>
    <row r="143" spans="1:11" ht="24" customHeight="1">
      <c r="A143" s="1"/>
      <c r="F143" s="1"/>
      <c r="G143" s="1"/>
      <c r="H143" s="1"/>
      <c r="I143" s="1"/>
      <c r="J143" s="1"/>
      <c r="K143" s="1"/>
    </row>
    <row r="144" spans="1:11" ht="22.5" customHeight="1">
      <c r="A144" s="1"/>
      <c r="F144" s="1"/>
      <c r="G144" s="1"/>
      <c r="H144" s="1"/>
      <c r="I144" s="1"/>
      <c r="J144" s="1"/>
      <c r="K144" s="1"/>
    </row>
    <row r="145" spans="1:11" ht="60.75" customHeight="1">
      <c r="A145" s="1"/>
      <c r="F145" s="1"/>
      <c r="G145" s="1"/>
      <c r="H145" s="1"/>
      <c r="I145" s="1"/>
      <c r="J145" s="1"/>
      <c r="K145" s="1"/>
    </row>
    <row r="146" spans="1:11" ht="47.25" customHeight="1">
      <c r="A146" s="1"/>
      <c r="F146" s="1"/>
      <c r="G146" s="1"/>
      <c r="H146" s="1"/>
      <c r="I146" s="1"/>
      <c r="J146" s="1"/>
      <c r="K146" s="1"/>
    </row>
    <row r="147" spans="1:11" ht="12.75" customHeight="1">
      <c r="A147" s="1"/>
      <c r="F147" s="1"/>
      <c r="G147" s="1"/>
      <c r="H147" s="1"/>
      <c r="I147" s="1"/>
      <c r="J147" s="1"/>
      <c r="K147" s="1"/>
    </row>
    <row r="148" spans="1:11" ht="18" customHeight="1">
      <c r="A148" s="1"/>
      <c r="F148" s="1"/>
      <c r="G148" s="1"/>
      <c r="H148" s="1"/>
      <c r="I148" s="1"/>
      <c r="J148" s="1"/>
      <c r="K148" s="1"/>
    </row>
    <row r="149" spans="1:11" ht="23.25" customHeight="1">
      <c r="A149" s="1"/>
      <c r="F149" s="1"/>
      <c r="G149" s="1"/>
      <c r="H149" s="1"/>
      <c r="I149" s="1"/>
      <c r="J149" s="1"/>
      <c r="K149" s="1"/>
    </row>
    <row r="150" spans="1:11" ht="34.5" customHeight="1">
      <c r="A150" s="1"/>
      <c r="F150" s="1"/>
      <c r="G150" s="1"/>
      <c r="H150" s="1"/>
      <c r="I150" s="1"/>
      <c r="J150" s="1"/>
      <c r="K150" s="1"/>
    </row>
    <row r="151" spans="1:11" ht="61.5" customHeight="1">
      <c r="A151" s="1"/>
      <c r="F151" s="1"/>
      <c r="G151" s="1"/>
      <c r="H151" s="1"/>
      <c r="I151" s="1"/>
      <c r="J151" s="1"/>
      <c r="K151" s="1"/>
    </row>
    <row r="152" s="5" customFormat="1" ht="36.75" customHeight="1"/>
    <row r="153" s="5" customFormat="1" ht="17.25" customHeight="1"/>
    <row r="154" s="5" customFormat="1" ht="21" customHeight="1"/>
    <row r="155" spans="1:11" ht="33.75" customHeight="1">
      <c r="A155" s="28"/>
      <c r="F155" s="1"/>
      <c r="G155" s="1"/>
      <c r="H155" s="1"/>
      <c r="I155" s="1"/>
      <c r="J155" s="1"/>
      <c r="K155" s="1"/>
    </row>
    <row r="156" spans="1:11" ht="15.75" customHeight="1">
      <c r="A156" s="29"/>
      <c r="F156" s="1"/>
      <c r="G156" s="1"/>
      <c r="H156" s="1"/>
      <c r="I156" s="1"/>
      <c r="J156" s="1"/>
      <c r="K156" s="1"/>
    </row>
    <row r="157" s="5" customFormat="1" ht="15" customHeight="1"/>
    <row r="158" spans="1:11" ht="20.25" customHeight="1">
      <c r="A158" s="1"/>
      <c r="F158" s="1"/>
      <c r="G158" s="1"/>
      <c r="H158" s="1"/>
      <c r="I158" s="1"/>
      <c r="J158" s="1"/>
      <c r="K158" s="1"/>
    </row>
    <row r="159" spans="1:11" ht="61.5" customHeight="1">
      <c r="A159" s="1"/>
      <c r="F159" s="1"/>
      <c r="G159" s="1"/>
      <c r="H159" s="1"/>
      <c r="I159" s="1"/>
      <c r="J159" s="1"/>
      <c r="K159" s="1"/>
    </row>
    <row r="160" spans="1:11" ht="20.25" customHeight="1">
      <c r="A160" s="1"/>
      <c r="F160" s="1"/>
      <c r="G160" s="1"/>
      <c r="H160" s="1"/>
      <c r="I160" s="1"/>
      <c r="J160" s="1"/>
      <c r="K160" s="1"/>
    </row>
    <row r="161" s="5" customFormat="1" ht="39" customHeight="1"/>
    <row r="162" spans="1:11" ht="12.75" customHeight="1">
      <c r="A162" s="1"/>
      <c r="F162" s="1"/>
      <c r="G162" s="1"/>
      <c r="H162" s="1"/>
      <c r="I162" s="1"/>
      <c r="J162" s="1"/>
      <c r="K162" s="1"/>
    </row>
    <row r="163" spans="1:11" ht="42" customHeight="1">
      <c r="A163" s="1"/>
      <c r="F163" s="1"/>
      <c r="G163" s="1"/>
      <c r="H163" s="1"/>
      <c r="I163" s="1"/>
      <c r="J163" s="1"/>
      <c r="K163" s="1"/>
    </row>
    <row r="164" spans="1:11" ht="38.25" customHeight="1">
      <c r="A164" s="1"/>
      <c r="F164" s="1"/>
      <c r="G164" s="1"/>
      <c r="H164" s="1"/>
      <c r="I164" s="1"/>
      <c r="J164" s="1"/>
      <c r="K164" s="1"/>
    </row>
    <row r="165" s="5" customFormat="1" ht="15" customHeight="1"/>
    <row r="166" s="5" customFormat="1" ht="44.25" customHeight="1"/>
    <row r="167" spans="1:11" ht="61.5" customHeight="1">
      <c r="A167" s="1"/>
      <c r="F167" s="1"/>
      <c r="G167" s="1"/>
      <c r="H167" s="1"/>
      <c r="I167" s="1"/>
      <c r="J167" s="1"/>
      <c r="K167" s="1"/>
    </row>
    <row r="168" spans="1:11" ht="48" customHeight="1">
      <c r="A168" s="1"/>
      <c r="F168" s="1"/>
      <c r="G168" s="1"/>
      <c r="H168" s="1"/>
      <c r="I168" s="1"/>
      <c r="J168" s="1"/>
      <c r="K168" s="1"/>
    </row>
    <row r="169" spans="1:11" ht="40.5" customHeight="1">
      <c r="A169" s="1"/>
      <c r="F169" s="1"/>
      <c r="G169" s="1"/>
      <c r="H169" s="1"/>
      <c r="I169" s="1"/>
      <c r="J169" s="1"/>
      <c r="K169" s="1"/>
    </row>
    <row r="170" spans="1:11" ht="13.5" customHeight="1">
      <c r="A170" s="28"/>
      <c r="F170" s="1"/>
      <c r="G170" s="1"/>
      <c r="H170" s="1"/>
      <c r="I170" s="1"/>
      <c r="J170" s="1"/>
      <c r="K170" s="1"/>
    </row>
    <row r="171" spans="1:11" ht="15" customHeight="1">
      <c r="A171" s="1"/>
      <c r="F171" s="1"/>
      <c r="G171" s="1"/>
      <c r="H171" s="1"/>
      <c r="I171" s="1"/>
      <c r="J171" s="1"/>
      <c r="K171" s="1"/>
    </row>
    <row r="172" spans="1:11" ht="14.25" customHeight="1">
      <c r="A172" s="1"/>
      <c r="F172" s="1"/>
      <c r="G172" s="1"/>
      <c r="H172" s="1"/>
      <c r="I172" s="1"/>
      <c r="J172" s="1"/>
      <c r="K172" s="1"/>
    </row>
    <row r="173" spans="1:11" ht="61.5" customHeight="1">
      <c r="A173" s="1"/>
      <c r="F173" s="1"/>
      <c r="G173" s="1"/>
      <c r="H173" s="1"/>
      <c r="I173" s="1"/>
      <c r="J173" s="1"/>
      <c r="K173" s="1"/>
    </row>
    <row r="174" spans="1:11" ht="126" customHeight="1">
      <c r="A174" s="1"/>
      <c r="F174" s="1"/>
      <c r="G174" s="1"/>
      <c r="H174" s="1"/>
      <c r="I174" s="1"/>
      <c r="J174" s="1"/>
      <c r="K174" s="1"/>
    </row>
    <row r="175" s="5" customFormat="1" ht="61.5" customHeight="1"/>
    <row r="176" spans="1:11" ht="17.25" customHeight="1">
      <c r="A176" s="1"/>
      <c r="F176" s="1"/>
      <c r="G176" s="1"/>
      <c r="H176" s="1"/>
      <c r="I176" s="1"/>
      <c r="J176" s="1"/>
      <c r="K176" s="1"/>
    </row>
    <row r="177" spans="1:11" ht="21.75" customHeight="1">
      <c r="A177" s="1"/>
      <c r="F177" s="1"/>
      <c r="G177" s="1"/>
      <c r="H177" s="1"/>
      <c r="I177" s="1"/>
      <c r="J177" s="1"/>
      <c r="K177" s="1"/>
    </row>
    <row r="178" s="5" customFormat="1" ht="15" customHeight="1"/>
    <row r="179" spans="1:11" ht="30" customHeight="1">
      <c r="A179" s="1"/>
      <c r="F179" s="1"/>
      <c r="G179" s="1"/>
      <c r="H179" s="1"/>
      <c r="I179" s="1"/>
      <c r="J179" s="1"/>
      <c r="K179" s="1"/>
    </row>
    <row r="180" spans="1:11" ht="37.5" customHeight="1">
      <c r="A180" s="1"/>
      <c r="F180" s="1"/>
      <c r="G180" s="1"/>
      <c r="H180" s="1"/>
      <c r="I180" s="1"/>
      <c r="J180" s="1"/>
      <c r="K180" s="1"/>
    </row>
    <row r="181" s="5" customFormat="1" ht="61.5" customHeight="1"/>
    <row r="182" s="5" customFormat="1" ht="30.75" customHeight="1"/>
    <row r="183" spans="1:11" ht="76.5" customHeight="1">
      <c r="A183" s="1"/>
      <c r="F183" s="1"/>
      <c r="G183" s="1"/>
      <c r="H183" s="1"/>
      <c r="I183" s="1"/>
      <c r="J183" s="1"/>
      <c r="K183" s="1"/>
    </row>
    <row r="184" s="3" customFormat="1" ht="61.5" customHeight="1"/>
    <row r="185" s="5" customFormat="1" ht="19.5" customHeight="1"/>
    <row r="186" s="5" customFormat="1" ht="57.75" customHeight="1"/>
    <row r="187" spans="1:11" ht="18" customHeight="1">
      <c r="A187" s="1"/>
      <c r="F187" s="1"/>
      <c r="G187" s="1"/>
      <c r="H187" s="1"/>
      <c r="I187" s="1"/>
      <c r="J187" s="1"/>
      <c r="K187" s="1"/>
    </row>
    <row r="188" s="5" customFormat="1" ht="24.75" customHeight="1"/>
    <row r="189" spans="1:11" ht="29.25" customHeight="1">
      <c r="A189" s="1"/>
      <c r="F189" s="1"/>
      <c r="G189" s="1"/>
      <c r="H189" s="1"/>
      <c r="I189" s="1"/>
      <c r="J189" s="1"/>
      <c r="K189" s="1"/>
    </row>
    <row r="190" spans="1:11" ht="17.25" customHeight="1">
      <c r="A190" s="1"/>
      <c r="F190" s="1"/>
      <c r="G190" s="1"/>
      <c r="H190" s="1"/>
      <c r="I190" s="1"/>
      <c r="J190" s="1"/>
      <c r="K190" s="1"/>
    </row>
    <row r="191" spans="1:11" ht="37.5" customHeight="1">
      <c r="A191" s="1"/>
      <c r="F191" s="1"/>
      <c r="G191" s="1"/>
      <c r="H191" s="1"/>
      <c r="I191" s="1"/>
      <c r="J191" s="1"/>
      <c r="K191" s="1"/>
    </row>
    <row r="192" spans="1:11" ht="61.5" customHeight="1">
      <c r="A192" s="1"/>
      <c r="F192" s="1"/>
      <c r="G192" s="1"/>
      <c r="H192" s="1"/>
      <c r="I192" s="1"/>
      <c r="J192" s="1"/>
      <c r="K192" s="1"/>
    </row>
    <row r="193" spans="1:11" ht="36" customHeight="1">
      <c r="A193" s="1"/>
      <c r="F193" s="1"/>
      <c r="G193" s="1"/>
      <c r="H193" s="1"/>
      <c r="I193" s="1"/>
      <c r="J193" s="1"/>
      <c r="K193" s="1"/>
    </row>
    <row r="194" s="5" customFormat="1" ht="30" customHeight="1"/>
    <row r="195" spans="1:11" ht="40.5" customHeight="1">
      <c r="A195" s="1"/>
      <c r="F195" s="1"/>
      <c r="G195" s="1"/>
      <c r="H195" s="1"/>
      <c r="I195" s="1"/>
      <c r="J195" s="1"/>
      <c r="K195" s="1"/>
    </row>
    <row r="196" spans="1:11" ht="30.75" customHeight="1">
      <c r="A196" s="1"/>
      <c r="F196" s="1"/>
      <c r="G196" s="1"/>
      <c r="H196" s="1"/>
      <c r="I196" s="1"/>
      <c r="J196" s="1"/>
      <c r="K196" s="1"/>
    </row>
    <row r="197" spans="1:11" ht="48.75" customHeight="1">
      <c r="A197" s="1"/>
      <c r="F197" s="1"/>
      <c r="G197" s="1"/>
      <c r="H197" s="1"/>
      <c r="I197" s="1"/>
      <c r="J197" s="1"/>
      <c r="K197" s="1"/>
    </row>
    <row r="198" s="5" customFormat="1" ht="42.75" customHeight="1"/>
    <row r="199" s="5" customFormat="1" ht="23.25" customHeight="1">
      <c r="A199" s="28"/>
    </row>
    <row r="200" spans="1:11" ht="24.75" customHeight="1">
      <c r="A200" s="1"/>
      <c r="F200" s="1"/>
      <c r="G200" s="1"/>
      <c r="H200" s="1"/>
      <c r="I200" s="1"/>
      <c r="J200" s="1"/>
      <c r="K200" s="1"/>
    </row>
    <row r="201" spans="1:11" ht="45" customHeight="1">
      <c r="A201" s="1"/>
      <c r="F201" s="1"/>
      <c r="G201" s="1"/>
      <c r="H201" s="1"/>
      <c r="I201" s="1"/>
      <c r="J201" s="1"/>
      <c r="K201" s="1"/>
    </row>
    <row r="202" spans="1:11" ht="18.75" customHeight="1">
      <c r="A202" s="1"/>
      <c r="F202" s="1"/>
      <c r="G202" s="1"/>
      <c r="H202" s="1"/>
      <c r="I202" s="1"/>
      <c r="J202" s="1"/>
      <c r="K202" s="1"/>
    </row>
    <row r="203" spans="1:11" ht="24" customHeight="1" hidden="1">
      <c r="A203" s="1"/>
      <c r="F203" s="1"/>
      <c r="G203" s="1"/>
      <c r="H203" s="1"/>
      <c r="I203" s="1"/>
      <c r="J203" s="1"/>
      <c r="K203" s="1"/>
    </row>
    <row r="204" spans="1:11" ht="72.75" customHeight="1" hidden="1" thickBot="1">
      <c r="A204" s="1"/>
      <c r="F204" s="1"/>
      <c r="G204" s="1"/>
      <c r="H204" s="1"/>
      <c r="I204" s="1"/>
      <c r="J204" s="1"/>
      <c r="K204" s="1"/>
    </row>
    <row r="205" spans="1:11" ht="135.75" customHeight="1">
      <c r="A205" s="1"/>
      <c r="F205" s="1"/>
      <c r="G205" s="1"/>
      <c r="H205" s="1"/>
      <c r="I205" s="1"/>
      <c r="J205" s="1"/>
      <c r="K205" s="1"/>
    </row>
    <row r="206" spans="1:11" ht="87" customHeight="1">
      <c r="A206" s="1"/>
      <c r="F206" s="1"/>
      <c r="G206" s="1"/>
      <c r="H206" s="1"/>
      <c r="I206" s="1"/>
      <c r="J206" s="1"/>
      <c r="K206" s="1"/>
    </row>
    <row r="207" spans="1:11" ht="52.5" customHeight="1">
      <c r="A207" s="1"/>
      <c r="F207" s="1"/>
      <c r="G207" s="1"/>
      <c r="H207" s="1"/>
      <c r="I207" s="1"/>
      <c r="J207" s="1"/>
      <c r="K207" s="1"/>
    </row>
    <row r="208" spans="1:11" ht="64.5" customHeight="1">
      <c r="A208" s="1"/>
      <c r="F208" s="1"/>
      <c r="G208" s="1"/>
      <c r="H208" s="1"/>
      <c r="I208" s="1"/>
      <c r="J208" s="1"/>
      <c r="K208" s="1"/>
    </row>
    <row r="209" spans="1:11" ht="55.5" customHeight="1">
      <c r="A209" s="1"/>
      <c r="F209" s="1"/>
      <c r="G209" s="1"/>
      <c r="H209" s="1"/>
      <c r="I209" s="1"/>
      <c r="J209" s="1"/>
      <c r="K209" s="1"/>
    </row>
    <row r="210" spans="1:11" ht="48.75" customHeight="1">
      <c r="A210" s="1"/>
      <c r="F210" s="1"/>
      <c r="G210" s="1"/>
      <c r="H210" s="1"/>
      <c r="I210" s="1"/>
      <c r="J210" s="1"/>
      <c r="K210" s="1"/>
    </row>
    <row r="211" spans="1:11" ht="51" customHeight="1">
      <c r="A211" s="1"/>
      <c r="F211" s="1"/>
      <c r="G211" s="1"/>
      <c r="H211" s="1"/>
      <c r="I211" s="1"/>
      <c r="J211" s="1"/>
      <c r="K211" s="1"/>
    </row>
    <row r="212" spans="1:11" ht="64.5" customHeight="1">
      <c r="A212" s="1"/>
      <c r="F212" s="1"/>
      <c r="G212" s="1"/>
      <c r="H212" s="1"/>
      <c r="I212" s="1"/>
      <c r="J212" s="1"/>
      <c r="K212" s="1"/>
    </row>
    <row r="213" spans="1:11" ht="12.75">
      <c r="A213" s="1"/>
      <c r="F213" s="1"/>
      <c r="G213" s="1"/>
      <c r="H213" s="1"/>
      <c r="I213" s="1"/>
      <c r="J213" s="1"/>
      <c r="K213" s="1"/>
    </row>
    <row r="214" spans="1:11" ht="12.75">
      <c r="A214" s="1"/>
      <c r="F214" s="1"/>
      <c r="G214" s="1"/>
      <c r="H214" s="1"/>
      <c r="I214" s="1"/>
      <c r="J214" s="1"/>
      <c r="K214" s="1"/>
    </row>
    <row r="215" spans="1:11" ht="12.75">
      <c r="A215" s="1"/>
      <c r="F215" s="1"/>
      <c r="G215" s="1"/>
      <c r="H215" s="1"/>
      <c r="I215" s="1"/>
      <c r="J215" s="1"/>
      <c r="K215" s="1"/>
    </row>
    <row r="216" spans="1:11" ht="12.75">
      <c r="A216" s="1"/>
      <c r="F216" s="1"/>
      <c r="G216" s="1"/>
      <c r="H216" s="1"/>
      <c r="I216" s="1"/>
      <c r="J216" s="1"/>
      <c r="K216" s="1"/>
    </row>
    <row r="217" spans="1:11" ht="12.75">
      <c r="A217" s="1"/>
      <c r="F217" s="1"/>
      <c r="G217" s="1"/>
      <c r="H217" s="1"/>
      <c r="I217" s="1"/>
      <c r="J217" s="1"/>
      <c r="K217" s="1"/>
    </row>
    <row r="218" spans="1:11" ht="12.75">
      <c r="A218" s="1"/>
      <c r="F218" s="1"/>
      <c r="G218" s="1"/>
      <c r="H218" s="1"/>
      <c r="I218" s="1"/>
      <c r="J218" s="1"/>
      <c r="K218" s="1"/>
    </row>
    <row r="219" s="13" customFormat="1" ht="62.25" customHeight="1"/>
    <row r="220" s="14" customFormat="1" ht="23.25" customHeight="1"/>
    <row r="221" s="14" customFormat="1" ht="15" customHeight="1"/>
    <row r="222" s="14" customFormat="1" ht="24.75" customHeight="1"/>
    <row r="223" s="14" customFormat="1" ht="22.5" customHeight="1"/>
    <row r="224" s="14" customFormat="1" ht="14.25" customHeight="1"/>
    <row r="225" s="15" customFormat="1" ht="27" customHeight="1"/>
    <row r="226" s="15" customFormat="1" ht="63" customHeight="1"/>
    <row r="227" spans="1:11" ht="12.75">
      <c r="A227" s="29"/>
      <c r="F227" s="1"/>
      <c r="G227" s="1"/>
      <c r="H227" s="1"/>
      <c r="I227" s="1"/>
      <c r="J227" s="1"/>
      <c r="K227" s="1"/>
    </row>
    <row r="228" spans="1:11" ht="68.25" customHeight="1">
      <c r="A228" s="19"/>
      <c r="B228" s="20"/>
      <c r="C228" s="20"/>
      <c r="D228" s="21"/>
      <c r="E228" s="22"/>
      <c r="F228" s="23"/>
      <c r="G228" s="23"/>
      <c r="H228" s="23"/>
      <c r="I228" s="24"/>
      <c r="J228" s="25"/>
      <c r="K228" s="25"/>
    </row>
    <row r="229" spans="1:11" ht="12.75">
      <c r="A229" s="19"/>
      <c r="B229" s="26"/>
      <c r="C229" s="26"/>
      <c r="D229" s="26"/>
      <c r="E229" s="26"/>
      <c r="F229" s="23"/>
      <c r="G229" s="23"/>
      <c r="H229" s="23"/>
      <c r="I229" s="24"/>
      <c r="J229" s="25"/>
      <c r="K229" s="25"/>
    </row>
    <row r="230" spans="1:11" ht="12.75">
      <c r="A230" s="27"/>
      <c r="B230" s="26"/>
      <c r="C230" s="26"/>
      <c r="D230" s="26"/>
      <c r="E230" s="26"/>
      <c r="F230" s="23"/>
      <c r="G230" s="23"/>
      <c r="H230" s="23"/>
      <c r="I230" s="24"/>
      <c r="J230" s="25"/>
      <c r="K230" s="25"/>
    </row>
    <row r="231" spans="1:11" ht="12.75">
      <c r="A231" s="27"/>
      <c r="B231" s="9"/>
      <c r="C231" s="9"/>
      <c r="D231" s="9"/>
      <c r="E231" s="9"/>
      <c r="F231" s="23"/>
      <c r="G231" s="23"/>
      <c r="H231" s="23"/>
      <c r="I231" s="24"/>
      <c r="J231" s="25"/>
      <c r="K231" s="25"/>
    </row>
    <row r="232" spans="1:11" ht="12.75">
      <c r="A232" s="27"/>
      <c r="B232" s="9"/>
      <c r="C232" s="9"/>
      <c r="D232" s="9"/>
      <c r="E232" s="9"/>
      <c r="F232" s="23"/>
      <c r="G232" s="23"/>
      <c r="H232" s="23"/>
      <c r="I232" s="24"/>
      <c r="J232" s="25"/>
      <c r="K232" s="25"/>
    </row>
    <row r="233" spans="9:11" ht="12.75">
      <c r="I233" s="17"/>
      <c r="J233" s="18"/>
      <c r="K233" s="18"/>
    </row>
    <row r="234" spans="9:11" ht="12.75">
      <c r="I234" s="17"/>
      <c r="J234" s="18"/>
      <c r="K234" s="18"/>
    </row>
    <row r="235" spans="9:11" ht="12.75">
      <c r="I235" s="17"/>
      <c r="J235" s="18"/>
      <c r="K235" s="18"/>
    </row>
    <row r="236" spans="9:11" ht="12.75">
      <c r="I236" s="17"/>
      <c r="J236" s="18"/>
      <c r="K236" s="18"/>
    </row>
    <row r="237" spans="9:11" ht="12.75">
      <c r="I237" s="17"/>
      <c r="J237" s="18"/>
      <c r="K237" s="18"/>
    </row>
    <row r="238" spans="9:11" ht="12.75">
      <c r="I238" s="17"/>
      <c r="J238" s="18"/>
      <c r="K238" s="18"/>
    </row>
    <row r="239" spans="9:11" ht="12.75">
      <c r="I239" s="17"/>
      <c r="J239" s="18"/>
      <c r="K239" s="18"/>
    </row>
    <row r="240" spans="9:11" ht="12.75">
      <c r="I240" s="17"/>
      <c r="J240" s="18"/>
      <c r="K240" s="18"/>
    </row>
    <row r="241" spans="9:11" ht="12.75">
      <c r="I241" s="17"/>
      <c r="J241" s="18"/>
      <c r="K241" s="18"/>
    </row>
    <row r="242" spans="9:11" ht="12.75">
      <c r="I242" s="17"/>
      <c r="J242" s="18"/>
      <c r="K242" s="18"/>
    </row>
    <row r="243" spans="9:11" ht="12.75">
      <c r="I243" s="17"/>
      <c r="J243" s="18"/>
      <c r="K243" s="18"/>
    </row>
    <row r="244" spans="9:11" ht="12.75">
      <c r="I244" s="17"/>
      <c r="J244" s="18"/>
      <c r="K244" s="18"/>
    </row>
    <row r="245" spans="9:11" ht="12.75">
      <c r="I245" s="17"/>
      <c r="J245" s="18"/>
      <c r="K245" s="18"/>
    </row>
    <row r="246" spans="9:11" ht="12.75">
      <c r="I246" s="17"/>
      <c r="J246" s="18"/>
      <c r="K246" s="18"/>
    </row>
    <row r="247" spans="9:11" ht="12.75">
      <c r="I247" s="17"/>
      <c r="J247" s="18"/>
      <c r="K247" s="18"/>
    </row>
    <row r="248" spans="9:11" ht="12.75">
      <c r="I248" s="17"/>
      <c r="J248" s="18"/>
      <c r="K248" s="18"/>
    </row>
    <row r="249" spans="9:11" ht="12.75">
      <c r="I249" s="17"/>
      <c r="J249" s="18"/>
      <c r="K249" s="18"/>
    </row>
    <row r="250" spans="9:11" ht="12.75">
      <c r="I250" s="17"/>
      <c r="J250" s="18"/>
      <c r="K250" s="18"/>
    </row>
    <row r="251" spans="9:11" ht="12.75">
      <c r="I251" s="17"/>
      <c r="J251" s="18"/>
      <c r="K251" s="18"/>
    </row>
    <row r="252" spans="9:11" ht="12.75">
      <c r="I252" s="17"/>
      <c r="J252" s="18"/>
      <c r="K252" s="18"/>
    </row>
    <row r="253" spans="9:11" ht="12.75">
      <c r="I253" s="17"/>
      <c r="J253" s="18"/>
      <c r="K253" s="18"/>
    </row>
    <row r="254" spans="9:11" ht="12.75">
      <c r="I254" s="17"/>
      <c r="J254" s="18"/>
      <c r="K254" s="18"/>
    </row>
    <row r="255" spans="9:11" ht="12.75">
      <c r="I255" s="17"/>
      <c r="J255" s="18"/>
      <c r="K255" s="18"/>
    </row>
    <row r="256" spans="9:11" ht="12.75">
      <c r="I256" s="17"/>
      <c r="J256" s="18"/>
      <c r="K256" s="18"/>
    </row>
    <row r="257" spans="9:11" ht="12.75">
      <c r="I257" s="17"/>
      <c r="J257" s="18"/>
      <c r="K257" s="18"/>
    </row>
    <row r="258" spans="9:11" ht="12.75">
      <c r="I258" s="17"/>
      <c r="J258" s="18"/>
      <c r="K258" s="18"/>
    </row>
    <row r="259" spans="9:11" ht="12.75">
      <c r="I259" s="17"/>
      <c r="J259" s="18"/>
      <c r="K259" s="18"/>
    </row>
    <row r="260" spans="9:11" ht="12.75">
      <c r="I260" s="17"/>
      <c r="J260" s="18"/>
      <c r="K260" s="18"/>
    </row>
    <row r="261" spans="9:11" ht="12.75">
      <c r="I261" s="17"/>
      <c r="J261" s="18"/>
      <c r="K261" s="18"/>
    </row>
    <row r="262" spans="9:11" ht="12.75">
      <c r="I262" s="17"/>
      <c r="J262" s="18"/>
      <c r="K262" s="18"/>
    </row>
    <row r="263" spans="9:11" ht="12.75">
      <c r="I263" s="17"/>
      <c r="J263" s="18"/>
      <c r="K263" s="18"/>
    </row>
    <row r="264" spans="9:11" ht="12.75">
      <c r="I264" s="17"/>
      <c r="J264" s="18"/>
      <c r="K264" s="18"/>
    </row>
    <row r="265" spans="9:11" ht="12.75">
      <c r="I265" s="17"/>
      <c r="J265" s="18"/>
      <c r="K265" s="18"/>
    </row>
    <row r="266" spans="9:11" ht="12.75">
      <c r="I266" s="17"/>
      <c r="J266" s="18"/>
      <c r="K266" s="18"/>
    </row>
    <row r="267" spans="9:11" ht="12.75">
      <c r="I267" s="17"/>
      <c r="J267" s="18"/>
      <c r="K267" s="18"/>
    </row>
    <row r="268" spans="9:11" ht="12.75">
      <c r="I268" s="17"/>
      <c r="J268" s="18"/>
      <c r="K268" s="18"/>
    </row>
    <row r="269" spans="9:11" ht="12.75">
      <c r="I269" s="17"/>
      <c r="J269" s="18"/>
      <c r="K269" s="18"/>
    </row>
    <row r="270" spans="9:11" ht="12.75">
      <c r="I270" s="17"/>
      <c r="J270" s="18"/>
      <c r="K270" s="18"/>
    </row>
    <row r="271" spans="9:11" ht="12.75">
      <c r="I271" s="17"/>
      <c r="J271" s="18"/>
      <c r="K271" s="18"/>
    </row>
    <row r="272" spans="9:11" ht="12.75">
      <c r="I272" s="17"/>
      <c r="J272" s="18"/>
      <c r="K272" s="18"/>
    </row>
    <row r="273" spans="9:11" ht="12.75">
      <c r="I273" s="17"/>
      <c r="J273" s="18"/>
      <c r="K273" s="18"/>
    </row>
    <row r="274" spans="9:11" ht="12.75">
      <c r="I274" s="17"/>
      <c r="J274" s="18"/>
      <c r="K274" s="18"/>
    </row>
    <row r="275" spans="9:11" ht="12.75">
      <c r="I275" s="17"/>
      <c r="J275" s="18"/>
      <c r="K275" s="18"/>
    </row>
    <row r="276" spans="9:11" ht="12.75">
      <c r="I276" s="17"/>
      <c r="J276" s="18"/>
      <c r="K276" s="18"/>
    </row>
    <row r="277" spans="9:11" ht="12.75">
      <c r="I277" s="17"/>
      <c r="J277" s="18"/>
      <c r="K277" s="18"/>
    </row>
    <row r="278" spans="9:11" ht="12.75">
      <c r="I278" s="17"/>
      <c r="J278" s="18"/>
      <c r="K278" s="18"/>
    </row>
    <row r="279" spans="9:11" ht="12.75">
      <c r="I279" s="17"/>
      <c r="J279" s="18"/>
      <c r="K279" s="18"/>
    </row>
    <row r="280" spans="9:11" ht="12.75">
      <c r="I280" s="17"/>
      <c r="J280" s="18"/>
      <c r="K280" s="18"/>
    </row>
    <row r="281" spans="9:11" ht="12.75">
      <c r="I281" s="17"/>
      <c r="J281" s="18"/>
      <c r="K281" s="18"/>
    </row>
    <row r="282" spans="9:11" ht="12.75">
      <c r="I282" s="17"/>
      <c r="J282" s="18"/>
      <c r="K282" s="18"/>
    </row>
    <row r="283" spans="9:11" ht="12.75">
      <c r="I283" s="17"/>
      <c r="J283" s="18"/>
      <c r="K283" s="18"/>
    </row>
    <row r="284" spans="9:11" ht="12.75">
      <c r="I284" s="17"/>
      <c r="J284" s="18"/>
      <c r="K284" s="18"/>
    </row>
    <row r="285" spans="9:11" ht="12.75">
      <c r="I285" s="17"/>
      <c r="J285" s="18"/>
      <c r="K285" s="18"/>
    </row>
    <row r="286" spans="9:11" ht="12.75">
      <c r="I286" s="17"/>
      <c r="J286" s="18"/>
      <c r="K286" s="18"/>
    </row>
    <row r="287" spans="9:11" ht="12.75">
      <c r="I287" s="17"/>
      <c r="J287" s="18"/>
      <c r="K287" s="18"/>
    </row>
    <row r="288" spans="9:11" ht="12.75">
      <c r="I288" s="17"/>
      <c r="J288" s="18"/>
      <c r="K288" s="18"/>
    </row>
    <row r="289" spans="9:11" ht="12.75">
      <c r="I289" s="17"/>
      <c r="J289" s="18"/>
      <c r="K289" s="18"/>
    </row>
    <row r="290" spans="9:11" ht="12.75">
      <c r="I290" s="17"/>
      <c r="J290" s="18"/>
      <c r="K290" s="18"/>
    </row>
    <row r="291" spans="9:11" ht="12.75">
      <c r="I291" s="17"/>
      <c r="J291" s="18"/>
      <c r="K291" s="18"/>
    </row>
    <row r="292" spans="9:11" ht="12.75">
      <c r="I292" s="17"/>
      <c r="J292" s="18"/>
      <c r="K292" s="18"/>
    </row>
    <row r="293" spans="9:11" ht="12.75">
      <c r="I293" s="17"/>
      <c r="J293" s="18"/>
      <c r="K293" s="18"/>
    </row>
    <row r="294" spans="9:11" ht="12.75">
      <c r="I294" s="17"/>
      <c r="J294" s="18"/>
      <c r="K294" s="18"/>
    </row>
    <row r="295" spans="9:11" ht="12.75">
      <c r="I295" s="17"/>
      <c r="J295" s="18"/>
      <c r="K295" s="18"/>
    </row>
    <row r="296" spans="9:11" ht="12.75">
      <c r="I296" s="17"/>
      <c r="J296" s="18"/>
      <c r="K296" s="18"/>
    </row>
    <row r="297" spans="9:11" ht="12.75">
      <c r="I297" s="17"/>
      <c r="J297" s="18"/>
      <c r="K297" s="18"/>
    </row>
    <row r="298" spans="9:11" ht="12.75">
      <c r="I298" s="17"/>
      <c r="J298" s="18"/>
      <c r="K298" s="18"/>
    </row>
    <row r="299" spans="9:11" ht="12.75">
      <c r="I299" s="17"/>
      <c r="J299" s="18"/>
      <c r="K299" s="18"/>
    </row>
    <row r="300" spans="9:11" ht="12.75">
      <c r="I300" s="17"/>
      <c r="J300" s="18"/>
      <c r="K300" s="18"/>
    </row>
    <row r="301" spans="9:11" ht="12.75">
      <c r="I301" s="17"/>
      <c r="J301" s="18"/>
      <c r="K301" s="18"/>
    </row>
    <row r="302" spans="9:11" ht="12.75">
      <c r="I302" s="17"/>
      <c r="J302" s="18"/>
      <c r="K302" s="18"/>
    </row>
    <row r="303" spans="9:11" ht="12.75">
      <c r="I303" s="17"/>
      <c r="J303" s="18"/>
      <c r="K303" s="18"/>
    </row>
    <row r="304" spans="9:11" ht="12.75">
      <c r="I304" s="17"/>
      <c r="J304" s="18"/>
      <c r="K304" s="18"/>
    </row>
    <row r="305" spans="9:11" ht="12.75">
      <c r="I305" s="17"/>
      <c r="J305" s="18"/>
      <c r="K305" s="18"/>
    </row>
  </sheetData>
  <sheetProtection/>
  <mergeCells count="7">
    <mergeCell ref="A6:K6"/>
    <mergeCell ref="A7:K8"/>
    <mergeCell ref="A9:K9"/>
    <mergeCell ref="J1:K1"/>
    <mergeCell ref="J2:K2"/>
    <mergeCell ref="J3:K3"/>
    <mergeCell ref="J4:K4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server1</cp:lastModifiedBy>
  <cp:lastPrinted>2010-08-02T06:09:22Z</cp:lastPrinted>
  <dcterms:created xsi:type="dcterms:W3CDTF">2006-01-13T05:16:30Z</dcterms:created>
  <dcterms:modified xsi:type="dcterms:W3CDTF">2010-08-02T06:15:45Z</dcterms:modified>
  <cp:category/>
  <cp:version/>
  <cp:contentType/>
  <cp:contentStatus/>
</cp:coreProperties>
</file>